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2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Ex3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tables/table1.xml" ContentType="application/vnd.openxmlformats-officedocument.spreadsheetml.table+xml"/>
  <Override PartName="/xl/charts/chart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5\"/>
    </mc:Choice>
  </mc:AlternateContent>
  <xr:revisionPtr revIDLastSave="0" documentId="13_ncr:1_{AC66BEE5-34A8-4A0E-9C24-1E72450EBA6A}" xr6:coauthVersionLast="40" xr6:coauthVersionMax="40" xr10:uidLastSave="{00000000-0000-0000-0000-000000000000}"/>
  <bookViews>
    <workbookView xWindow="360" yWindow="270" windowWidth="14960" windowHeight="7940" xr2:uid="{00000000-000D-0000-FFFF-FFFF00000000}"/>
  </bookViews>
  <sheets>
    <sheet name="Example 5.1" sheetId="4" r:id="rId1"/>
    <sheet name="Example 5.2" sheetId="6" r:id="rId2"/>
    <sheet name="Example 5.3" sheetId="7" r:id="rId3"/>
    <sheet name="Example 5.4" sheetId="16" r:id="rId4"/>
    <sheet name="Example 5.5" sheetId="11" r:id="rId5"/>
    <sheet name="Example 5.6" sheetId="8" r:id="rId6"/>
    <sheet name="Example 5.7" sheetId="12" r:id="rId7"/>
    <sheet name="Forecast" sheetId="15" r:id="rId8"/>
    <sheet name="Example 5.8" sheetId="9" r:id="rId9"/>
  </sheets>
  <definedNames>
    <definedName name="_xlchart.v1.10" hidden="1">'Example 5.5'!$B$3:$B$10</definedName>
    <definedName name="_xlchart.v1.9" hidden="1">'Example 5.5'!$A$3:$A$10</definedName>
    <definedName name="_xlchart.v5.0" hidden="1">'Example 5.4'!$A$3</definedName>
    <definedName name="_xlchart.v5.1" hidden="1">'Example 5.4'!$A$4:$A$18</definedName>
    <definedName name="_xlchart.v5.2" hidden="1">'Example 5.4'!$B$3</definedName>
    <definedName name="_xlchart.v5.3" hidden="1">'Example 5.4'!$D$3</definedName>
    <definedName name="_xlchart.v5.4" hidden="1">'Example 5.4'!$D$4:$D$18</definedName>
    <definedName name="_xlchart.v5.5" hidden="1">'Example 5.4'!$A$3</definedName>
    <definedName name="_xlchart.v5.6" hidden="1">'Example 5.4'!$A$4:$A$18</definedName>
    <definedName name="_xlchart.v5.7" hidden="1">'Example 5.4'!$B$3</definedName>
    <definedName name="_xlchart.v5.8" hidden="1">'Example 5.4'!$B$4:$B$18</definedName>
  </definedNames>
  <calcPr calcId="191029"/>
</workbook>
</file>

<file path=xl/calcChain.xml><?xml version="1.0" encoding="utf-8"?>
<calcChain xmlns="http://schemas.openxmlformats.org/spreadsheetml/2006/main">
  <c r="B16" i="8" l="1"/>
  <c r="B18" i="12"/>
  <c r="B19" i="12"/>
  <c r="B20" i="12"/>
  <c r="B21" i="12"/>
  <c r="B20" i="16" l="1"/>
  <c r="C18" i="16" s="1"/>
  <c r="C11" i="16" l="1"/>
  <c r="C15" i="16"/>
  <c r="C8" i="16"/>
  <c r="C16" i="16"/>
  <c r="C5" i="16"/>
  <c r="C9" i="16"/>
  <c r="C13" i="16"/>
  <c r="C17" i="16"/>
  <c r="C7" i="16"/>
  <c r="C4" i="16"/>
  <c r="C12" i="16"/>
  <c r="C6" i="16"/>
  <c r="C10" i="16"/>
  <c r="C14" i="16"/>
  <c r="O3" i="7" l="1"/>
  <c r="Q3" i="7" s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3" i="7"/>
  <c r="C23" i="15"/>
  <c r="C25" i="15"/>
  <c r="C20" i="15"/>
  <c r="C21" i="12"/>
  <c r="C19" i="15"/>
  <c r="C21" i="15"/>
  <c r="C18" i="12"/>
  <c r="C22" i="15"/>
  <c r="C19" i="12"/>
  <c r="C24" i="15"/>
  <c r="C18" i="15"/>
  <c r="C20" i="12"/>
  <c r="Q4" i="7" l="1"/>
  <c r="Q5" i="7" s="1"/>
  <c r="O64" i="7"/>
  <c r="T3" i="7" s="1"/>
  <c r="T4" i="7" s="1"/>
  <c r="T5" i="7" s="1"/>
  <c r="T6" i="7" s="1"/>
  <c r="T7" i="7" s="1"/>
  <c r="T8" i="7" s="1"/>
  <c r="T9" i="7" s="1"/>
  <c r="T10" i="7" s="1"/>
  <c r="T11" i="7" s="1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T34" i="7" s="1"/>
  <c r="T35" i="7" s="1"/>
  <c r="T36" i="7" s="1"/>
  <c r="T37" i="7" s="1"/>
  <c r="T38" i="7" s="1"/>
  <c r="T39" i="7" s="1"/>
  <c r="T40" i="7" s="1"/>
  <c r="T41" i="7" s="1"/>
  <c r="T42" i="7" s="1"/>
  <c r="T43" i="7" s="1"/>
  <c r="T44" i="7" s="1"/>
  <c r="T45" i="7" s="1"/>
  <c r="T46" i="7" s="1"/>
  <c r="T47" i="7" s="1"/>
  <c r="T48" i="7" s="1"/>
  <c r="T49" i="7" s="1"/>
  <c r="T50" i="7" s="1"/>
  <c r="T51" i="7" s="1"/>
  <c r="T52" i="7" s="1"/>
  <c r="T53" i="7" s="1"/>
  <c r="T54" i="7" s="1"/>
  <c r="T55" i="7" s="1"/>
  <c r="T56" i="7" s="1"/>
  <c r="T57" i="7" s="1"/>
  <c r="T58" i="7" s="1"/>
  <c r="T59" i="7" s="1"/>
  <c r="T60" i="7" s="1"/>
  <c r="T61" i="7" s="1"/>
  <c r="P3" i="7"/>
  <c r="R3" i="7"/>
  <c r="S3" i="7" s="1"/>
  <c r="P4" i="7"/>
  <c r="R4" i="7"/>
  <c r="S4" i="7" s="1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E18" i="15"/>
  <c r="D22" i="15"/>
  <c r="E19" i="15"/>
  <c r="E25" i="15"/>
  <c r="E24" i="15"/>
  <c r="E23" i="15"/>
  <c r="D18" i="15"/>
  <c r="E22" i="15"/>
  <c r="D19" i="15"/>
  <c r="D25" i="15"/>
  <c r="D21" i="15"/>
  <c r="D20" i="15"/>
  <c r="D24" i="15"/>
  <c r="E21" i="15"/>
  <c r="E20" i="15"/>
  <c r="D23" i="15"/>
  <c r="Q6" i="7" l="1"/>
  <c r="R5" i="7"/>
  <c r="S5" i="7" s="1"/>
  <c r="Q7" i="7" l="1"/>
  <c r="R6" i="7"/>
  <c r="S6" i="7" s="1"/>
  <c r="Q8" i="7" l="1"/>
  <c r="R7" i="7"/>
  <c r="S7" i="7" s="1"/>
  <c r="Q9" i="7" l="1"/>
  <c r="R8" i="7"/>
  <c r="S8" i="7" s="1"/>
  <c r="Q10" i="7" l="1"/>
  <c r="R9" i="7"/>
  <c r="S9" i="7" s="1"/>
  <c r="Q11" i="7" l="1"/>
  <c r="R10" i="7"/>
  <c r="S10" i="7" s="1"/>
  <c r="Q12" i="7" l="1"/>
  <c r="R11" i="7"/>
  <c r="S11" i="7" s="1"/>
  <c r="Q13" i="7" l="1"/>
  <c r="R12" i="7"/>
  <c r="S12" i="7" s="1"/>
  <c r="Q14" i="7" l="1"/>
  <c r="R13" i="7"/>
  <c r="S13" i="7" s="1"/>
  <c r="Q15" i="7" l="1"/>
  <c r="R14" i="7"/>
  <c r="S14" i="7" s="1"/>
  <c r="Q16" i="7" l="1"/>
  <c r="R15" i="7"/>
  <c r="S15" i="7" s="1"/>
  <c r="Q17" i="7" l="1"/>
  <c r="R16" i="7"/>
  <c r="S16" i="7" s="1"/>
  <c r="Q18" i="7" l="1"/>
  <c r="R17" i="7"/>
  <c r="S17" i="7" s="1"/>
  <c r="Q19" i="7" l="1"/>
  <c r="R18" i="7"/>
  <c r="S18" i="7" s="1"/>
  <c r="Q20" i="7" l="1"/>
  <c r="R19" i="7"/>
  <c r="S19" i="7" s="1"/>
  <c r="Q21" i="7" l="1"/>
  <c r="R20" i="7"/>
  <c r="S20" i="7" s="1"/>
  <c r="Q22" i="7" l="1"/>
  <c r="R21" i="7"/>
  <c r="S21" i="7" s="1"/>
  <c r="Q23" i="7" l="1"/>
  <c r="R22" i="7"/>
  <c r="S22" i="7" s="1"/>
  <c r="Q24" i="7" l="1"/>
  <c r="R23" i="7"/>
  <c r="S23" i="7" s="1"/>
  <c r="Q25" i="7" l="1"/>
  <c r="R24" i="7"/>
  <c r="S24" i="7" s="1"/>
  <c r="Q26" i="7" l="1"/>
  <c r="R25" i="7"/>
  <c r="S25" i="7" s="1"/>
  <c r="Q27" i="7" l="1"/>
  <c r="R26" i="7"/>
  <c r="S26" i="7" s="1"/>
  <c r="Q28" i="7" l="1"/>
  <c r="R27" i="7"/>
  <c r="S27" i="7" s="1"/>
  <c r="Q29" i="7" l="1"/>
  <c r="R28" i="7"/>
  <c r="S28" i="7" s="1"/>
  <c r="Q30" i="7" l="1"/>
  <c r="R29" i="7"/>
  <c r="S29" i="7" s="1"/>
  <c r="Q31" i="7" l="1"/>
  <c r="R30" i="7"/>
  <c r="S30" i="7" s="1"/>
  <c r="Q32" i="7" l="1"/>
  <c r="R31" i="7"/>
  <c r="S31" i="7" s="1"/>
  <c r="Q33" i="7" l="1"/>
  <c r="R32" i="7"/>
  <c r="S32" i="7" s="1"/>
  <c r="Q34" i="7" l="1"/>
  <c r="R33" i="7"/>
  <c r="S33" i="7" s="1"/>
  <c r="Q35" i="7" l="1"/>
  <c r="R34" i="7"/>
  <c r="S34" i="7" s="1"/>
  <c r="Q36" i="7" l="1"/>
  <c r="R35" i="7"/>
  <c r="S35" i="7" s="1"/>
  <c r="Q37" i="7" l="1"/>
  <c r="R36" i="7"/>
  <c r="S36" i="7" s="1"/>
  <c r="Q38" i="7" l="1"/>
  <c r="R37" i="7"/>
  <c r="S37" i="7" s="1"/>
  <c r="Q39" i="7" l="1"/>
  <c r="R38" i="7"/>
  <c r="S38" i="7" s="1"/>
  <c r="Q40" i="7" l="1"/>
  <c r="R39" i="7"/>
  <c r="S39" i="7" s="1"/>
  <c r="Q41" i="7" l="1"/>
  <c r="R40" i="7"/>
  <c r="S40" i="7" s="1"/>
  <c r="Q42" i="7" l="1"/>
  <c r="R41" i="7"/>
  <c r="S41" i="7" s="1"/>
  <c r="Q43" i="7" l="1"/>
  <c r="R42" i="7"/>
  <c r="S42" i="7" s="1"/>
  <c r="Q44" i="7" l="1"/>
  <c r="R43" i="7"/>
  <c r="S43" i="7" s="1"/>
  <c r="Q45" i="7" l="1"/>
  <c r="R44" i="7"/>
  <c r="S44" i="7" s="1"/>
  <c r="Q46" i="7" l="1"/>
  <c r="R45" i="7"/>
  <c r="S45" i="7" s="1"/>
  <c r="Q47" i="7" l="1"/>
  <c r="R46" i="7"/>
  <c r="S46" i="7" s="1"/>
  <c r="Q48" i="7" l="1"/>
  <c r="R47" i="7"/>
  <c r="S47" i="7" s="1"/>
  <c r="Q49" i="7" l="1"/>
  <c r="R48" i="7"/>
  <c r="S48" i="7" s="1"/>
  <c r="Q50" i="7" l="1"/>
  <c r="R49" i="7"/>
  <c r="S49" i="7" s="1"/>
  <c r="Q51" i="7" l="1"/>
  <c r="R50" i="7"/>
  <c r="S50" i="7" s="1"/>
  <c r="Q52" i="7" l="1"/>
  <c r="R51" i="7"/>
  <c r="S51" i="7" s="1"/>
  <c r="Q53" i="7" l="1"/>
  <c r="R52" i="7"/>
  <c r="S52" i="7" s="1"/>
  <c r="Q54" i="7" l="1"/>
  <c r="R53" i="7"/>
  <c r="S53" i="7" s="1"/>
  <c r="Q55" i="7" l="1"/>
  <c r="R54" i="7"/>
  <c r="S54" i="7" s="1"/>
  <c r="Q56" i="7" l="1"/>
  <c r="R55" i="7"/>
  <c r="S55" i="7" s="1"/>
  <c r="Q57" i="7" l="1"/>
  <c r="R56" i="7"/>
  <c r="S56" i="7" s="1"/>
  <c r="Q58" i="7" l="1"/>
  <c r="R57" i="7"/>
  <c r="S57" i="7" s="1"/>
  <c r="Q59" i="7" l="1"/>
  <c r="R58" i="7"/>
  <c r="S58" i="7" s="1"/>
  <c r="Q60" i="7" l="1"/>
  <c r="R59" i="7"/>
  <c r="S59" i="7" s="1"/>
  <c r="Q61" i="7" l="1"/>
  <c r="R61" i="7" s="1"/>
  <c r="S61" i="7" s="1"/>
  <c r="R60" i="7"/>
  <c r="S60" i="7" s="1"/>
  <c r="W3" i="7" l="1"/>
  <c r="W5" i="7"/>
  <c r="W4" i="7"/>
</calcChain>
</file>

<file path=xl/sharedStrings.xml><?xml version="1.0" encoding="utf-8"?>
<sst xmlns="http://schemas.openxmlformats.org/spreadsheetml/2006/main" count="100" uniqueCount="85">
  <si>
    <t>A</t>
  </si>
  <si>
    <t>B</t>
  </si>
  <si>
    <t>C</t>
  </si>
  <si>
    <t>ABC</t>
  </si>
  <si>
    <t>Q-life</t>
  </si>
  <si>
    <t>West</t>
  </si>
  <si>
    <t>December</t>
  </si>
  <si>
    <t>Turnover/Year</t>
  </si>
  <si>
    <t>Turnover (x $ 1000)</t>
  </si>
  <si>
    <t>Item type</t>
  </si>
  <si>
    <t>%Number of products</t>
  </si>
  <si>
    <t>Item no.</t>
  </si>
  <si>
    <t>Selling price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</si>
  <si>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</si>
  <si>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</si>
  <si>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</si>
  <si>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</si>
  <si>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</si>
  <si>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</si>
  <si>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</si>
  <si>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</si>
  <si>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</si>
  <si>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</si>
  <si>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</si>
  <si>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</si>
  <si>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</si>
  <si>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%Ann.Sales</t>
  </si>
  <si>
    <t>Cum.Sales</t>
  </si>
  <si>
    <t>%Cum.Sales</t>
  </si>
  <si>
    <t>%Cum.Items</t>
  </si>
  <si>
    <t>Total:</t>
  </si>
  <si>
    <t>Number:</t>
  </si>
  <si>
    <t>Number</t>
  </si>
  <si>
    <t>Month:</t>
  </si>
  <si>
    <t>Subject</t>
  </si>
  <si>
    <t>Complaints</t>
  </si>
  <si>
    <t>Promotion and Discounts</t>
  </si>
  <si>
    <t>Order</t>
  </si>
  <si>
    <t>Payment</t>
  </si>
  <si>
    <t>Warranty and repair</t>
  </si>
  <si>
    <t>Product information</t>
  </si>
  <si>
    <t>Return</t>
  </si>
  <si>
    <t>Shipment</t>
  </si>
  <si>
    <t>Website</t>
  </si>
  <si>
    <t>Forecasting :Turnover (x 1000) per quarter</t>
  </si>
  <si>
    <t>Quarter</t>
  </si>
  <si>
    <t>Turnover (x1000)</t>
  </si>
  <si>
    <t>Turnover</t>
  </si>
  <si>
    <t>Turnover (x $1000)</t>
  </si>
  <si>
    <t>Qtr1</t>
  </si>
  <si>
    <t>Qtr2</t>
  </si>
  <si>
    <t>Qtr3</t>
  </si>
  <si>
    <t>Qtr4</t>
  </si>
  <si>
    <t>Central</t>
  </si>
  <si>
    <t>East</t>
  </si>
  <si>
    <t>Forecast(Turnover)</t>
  </si>
  <si>
    <t>Lower Confidence Bound(Turnover)</t>
  </si>
  <si>
    <t>Upper Confidence Bound(Turnover)</t>
  </si>
  <si>
    <t>Percentage</t>
  </si>
  <si>
    <t>25%-</t>
  </si>
  <si>
    <t>20%-25%</t>
  </si>
  <si>
    <t>5%-10%</t>
  </si>
  <si>
    <t>2%-5%</t>
  </si>
  <si>
    <t>Finland</t>
  </si>
  <si>
    <t>1%-2%</t>
  </si>
  <si>
    <t>0%-1%</t>
  </si>
  <si>
    <t>Country</t>
  </si>
  <si>
    <t>Sales in tons</t>
  </si>
  <si>
    <t>Category</t>
  </si>
  <si>
    <t>Germany</t>
  </si>
  <si>
    <t>United Kingdom</t>
  </si>
  <si>
    <t>Sweden</t>
  </si>
  <si>
    <t>Poland</t>
  </si>
  <si>
    <t>Norway</t>
  </si>
  <si>
    <t>Czech republic</t>
  </si>
  <si>
    <t>Denmark</t>
  </si>
  <si>
    <t>France</t>
  </si>
  <si>
    <t>Ireland</t>
  </si>
  <si>
    <t>Switzerland</t>
  </si>
  <si>
    <t xml:space="preserve"> Italy</t>
  </si>
  <si>
    <t>Belgium</t>
  </si>
  <si>
    <t>Austria</t>
  </si>
  <si>
    <t>Lithuania</t>
  </si>
  <si>
    <t>Totaal sales in tons</t>
  </si>
  <si>
    <t>Export sweet peppers in 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</si>
</sst>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9" fontId="2" fillId="0" borderId="4" xfId="0" applyNumberFormat="1" applyFont="1" applyBorder="1" applyAlignment="1">
      <alignment vertical="center" wrapText="1"/>
    </xf>
    <xf numFmtId="1" fontId="0" fillId="0" borderId="0" xfId="0" applyNumberFormat="1"/>
    <xf numFmtId="0" fontId="0" fillId="0" borderId="0" xfId="0" applyAlignment="1">
      <alignment horizontal="center"/>
    </xf>
    <xf numFmtId="10" fontId="0" fillId="0" borderId="0" xfId="1" applyNumberFormat="1" applyFont="1"/>
    <xf numFmtId="0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10" fontId="0" fillId="0" borderId="0" xfId="1" applyNumberFormat="1" applyFont="1" applyAlignment="1">
      <alignment horizontal="center"/>
    </xf>
    <xf numFmtId="0" fontId="5" fillId="0" borderId="0" xfId="0" applyFont="1"/>
    <xf numFmtId="14" fontId="0" fillId="0" borderId="0" xfId="0" applyNumberFormat="1"/>
    <xf numFmtId="0" fontId="4" fillId="0" borderId="0" xfId="0" applyFont="1"/>
    <xf numFmtId="165" fontId="0" fillId="0" borderId="0" xfId="0" applyNumberFormat="1"/>
    <xf numFmtId="10" fontId="0" fillId="0" borderId="0" xfId="0" applyNumberFormat="1"/>
    <xf numFmtId="0" fontId="6" fillId="0" borderId="0" xfId="0" applyFont="1"/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wrapText="1" readingOrder="1"/>
    </xf>
    <xf numFmtId="166" fontId="0" fillId="0" borderId="0" xfId="0" applyNumberFormat="1"/>
    <xf numFmtId="14" fontId="0" fillId="0" borderId="0" xfId="0" applyNumberFormat="1"/>
    <xf numFmtId="0" fontId="0" fillId="0" borderId="0" xfId="0" applyNumberFormat="1"/>
    <xf numFmtId="2" fontId="0" fillId="0" borderId="0" xfId="0" applyNumberFormat="1"/>
    <xf numFmtId="0" fontId="1" fillId="0" borderId="4" xfId="0" applyFont="1" applyBorder="1" applyAlignment="1">
      <alignment vertical="center" wrapText="1"/>
    </xf>
    <xf numFmtId="0" fontId="7" fillId="0" borderId="0" xfId="0" applyFont="1" applyFill="1" applyBorder="1"/>
    <xf numFmtId="0" fontId="2" fillId="0" borderId="0" xfId="0" applyFont="1" applyFill="1" applyBorder="1"/>
    <xf numFmtId="0" fontId="8" fillId="0" borderId="0" xfId="0" applyFont="1" applyFill="1" applyBorder="1"/>
    <xf numFmtId="164" fontId="2" fillId="0" borderId="0" xfId="1" applyNumberFormat="1" applyFont="1" applyFill="1" applyBorder="1"/>
  </cellXfs>
  <cellStyles count="2">
    <cellStyle name="Procent" xfId="1" builtinId="5"/>
    <cellStyle name="Standaard" xfId="0" builtinId="0"/>
  </cellStyles>
  <dxfs count="4">
    <dxf>
      <numFmt numFmtId="2" formatCode="0.00"/>
    </dxf>
    <dxf>
      <numFmt numFmtId="2" formatCode="0.00"/>
    </dxf>
    <dxf>
      <numFmt numFmtId="0" formatCode="General"/>
    </dxf>
    <dxf>
      <numFmt numFmtId="167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Turnover Lucardi juwelers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Turnover</c:v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'Example 5.1'!$B$1:$I$1</c:f>
              <c:numCache>
                <c:formatCode>General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'Example 5.1'!$B$2:$I$2</c:f>
              <c:numCache>
                <c:formatCode>General</c:formatCode>
                <c:ptCount val="8"/>
                <c:pt idx="0">
                  <c:v>780</c:v>
                </c:pt>
                <c:pt idx="1">
                  <c:v>860</c:v>
                </c:pt>
                <c:pt idx="2">
                  <c:v>800</c:v>
                </c:pt>
                <c:pt idx="3">
                  <c:v>750</c:v>
                </c:pt>
                <c:pt idx="4">
                  <c:v>850</c:v>
                </c:pt>
                <c:pt idx="5">
                  <c:v>1130</c:v>
                </c:pt>
                <c:pt idx="6">
                  <c:v>1300</c:v>
                </c:pt>
                <c:pt idx="7">
                  <c:v>1410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A3-4AF7-B093-CA9020902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6526944"/>
        <c:axId val="176528120"/>
      </c:barChart>
      <c:catAx>
        <c:axId val="176526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6528120"/>
        <c:crosses val="autoZero"/>
        <c:auto val="1"/>
        <c:lblAlgn val="ctr"/>
        <c:lblOffset val="100"/>
        <c:noMultiLvlLbl val="0"/>
      </c:catAx>
      <c:valAx>
        <c:axId val="176528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TURNOVER (x 1000)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652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30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ABC</c:v>
          </c:tx>
          <c:dPt>
            <c:idx val="0"/>
            <c:bubble3D val="0"/>
            <c:explosion val="2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1577-4EA9-ADFE-D0CAE90FF65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1577-4EA9-ADFE-D0CAE90FF65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1577-4EA9-ADFE-D0CAE90FF6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'Example 5.2'!$A$2:$A$4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'Example 5.2'!$B$2:$B$4</c:f>
              <c:numCache>
                <c:formatCode>0%</c:formatCode>
                <c:ptCount val="3"/>
                <c:pt idx="0">
                  <c:v>0.23</c:v>
                </c:pt>
                <c:pt idx="1">
                  <c:v>0.41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577-4EA9-ADFE-D0CAE90FF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Pareto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'Example 5.3'!$T$2:$T$61</c:f>
              <c:numCache>
                <c:formatCode>0.0%</c:formatCode>
                <c:ptCount val="60"/>
                <c:pt idx="0">
                  <c:v>0</c:v>
                </c:pt>
                <c:pt idx="1">
                  <c:v>1.6949152542372881E-2</c:v>
                </c:pt>
                <c:pt idx="2">
                  <c:v>3.3898305084745763E-2</c:v>
                </c:pt>
                <c:pt idx="3">
                  <c:v>5.0847457627118647E-2</c:v>
                </c:pt>
                <c:pt idx="4">
                  <c:v>6.7796610169491525E-2</c:v>
                </c:pt>
                <c:pt idx="5">
                  <c:v>8.4745762711864403E-2</c:v>
                </c:pt>
                <c:pt idx="6">
                  <c:v>0.10169491525423728</c:v>
                </c:pt>
                <c:pt idx="7">
                  <c:v>0.11864406779661016</c:v>
                </c:pt>
                <c:pt idx="8">
                  <c:v>0.13559322033898305</c:v>
                </c:pt>
                <c:pt idx="9">
                  <c:v>0.15254237288135594</c:v>
                </c:pt>
                <c:pt idx="10">
                  <c:v>0.16949152542372883</c:v>
                </c:pt>
                <c:pt idx="11">
                  <c:v>0.18644067796610173</c:v>
                </c:pt>
                <c:pt idx="12">
                  <c:v>0.20338983050847462</c:v>
                </c:pt>
                <c:pt idx="13">
                  <c:v>0.22033898305084751</c:v>
                </c:pt>
                <c:pt idx="14">
                  <c:v>0.2372881355932204</c:v>
                </c:pt>
                <c:pt idx="15">
                  <c:v>0.25423728813559326</c:v>
                </c:pt>
                <c:pt idx="16">
                  <c:v>0.27118644067796616</c:v>
                </c:pt>
                <c:pt idx="17">
                  <c:v>0.28813559322033905</c:v>
                </c:pt>
                <c:pt idx="18">
                  <c:v>0.30508474576271194</c:v>
                </c:pt>
                <c:pt idx="19">
                  <c:v>0.32203389830508483</c:v>
                </c:pt>
                <c:pt idx="20">
                  <c:v>0.33898305084745772</c:v>
                </c:pt>
                <c:pt idx="21">
                  <c:v>0.35593220338983061</c:v>
                </c:pt>
                <c:pt idx="22">
                  <c:v>0.37288135593220351</c:v>
                </c:pt>
                <c:pt idx="23">
                  <c:v>0.3898305084745764</c:v>
                </c:pt>
                <c:pt idx="24">
                  <c:v>0.40677966101694929</c:v>
                </c:pt>
                <c:pt idx="25">
                  <c:v>0.42372881355932218</c:v>
                </c:pt>
                <c:pt idx="26">
                  <c:v>0.44067796610169507</c:v>
                </c:pt>
                <c:pt idx="27">
                  <c:v>0.45762711864406797</c:v>
                </c:pt>
                <c:pt idx="28">
                  <c:v>0.47457627118644086</c:v>
                </c:pt>
                <c:pt idx="29">
                  <c:v>0.49152542372881375</c:v>
                </c:pt>
                <c:pt idx="30">
                  <c:v>0.50847457627118664</c:v>
                </c:pt>
                <c:pt idx="31">
                  <c:v>0.52542372881355948</c:v>
                </c:pt>
                <c:pt idx="32">
                  <c:v>0.54237288135593231</c:v>
                </c:pt>
                <c:pt idx="33">
                  <c:v>0.55932203389830515</c:v>
                </c:pt>
                <c:pt idx="34">
                  <c:v>0.57627118644067798</c:v>
                </c:pt>
                <c:pt idx="35">
                  <c:v>0.59322033898305082</c:v>
                </c:pt>
                <c:pt idx="36">
                  <c:v>0.61016949152542366</c:v>
                </c:pt>
                <c:pt idx="37">
                  <c:v>0.62711864406779649</c:v>
                </c:pt>
                <c:pt idx="38">
                  <c:v>0.64406779661016933</c:v>
                </c:pt>
                <c:pt idx="39">
                  <c:v>0.66101694915254217</c:v>
                </c:pt>
                <c:pt idx="40">
                  <c:v>0.677966101694915</c:v>
                </c:pt>
                <c:pt idx="41">
                  <c:v>0.69491525423728784</c:v>
                </c:pt>
                <c:pt idx="42">
                  <c:v>0.71186440677966067</c:v>
                </c:pt>
                <c:pt idx="43">
                  <c:v>0.72881355932203351</c:v>
                </c:pt>
                <c:pt idx="44">
                  <c:v>0.74576271186440635</c:v>
                </c:pt>
                <c:pt idx="45">
                  <c:v>0.76271186440677918</c:v>
                </c:pt>
                <c:pt idx="46">
                  <c:v>0.77966101694915202</c:v>
                </c:pt>
                <c:pt idx="47">
                  <c:v>0.79661016949152486</c:v>
                </c:pt>
                <c:pt idx="48">
                  <c:v>0.81355932203389769</c:v>
                </c:pt>
                <c:pt idx="49">
                  <c:v>0.83050847457627053</c:v>
                </c:pt>
                <c:pt idx="50">
                  <c:v>0.84745762711864336</c:v>
                </c:pt>
                <c:pt idx="51">
                  <c:v>0.8644067796610162</c:v>
                </c:pt>
                <c:pt idx="52">
                  <c:v>0.88135593220338904</c:v>
                </c:pt>
                <c:pt idx="53">
                  <c:v>0.89830508474576187</c:v>
                </c:pt>
                <c:pt idx="54">
                  <c:v>0.91525423728813471</c:v>
                </c:pt>
                <c:pt idx="55">
                  <c:v>0.93220338983050754</c:v>
                </c:pt>
                <c:pt idx="56">
                  <c:v>0.94915254237288038</c:v>
                </c:pt>
                <c:pt idx="57">
                  <c:v>0.96610169491525322</c:v>
                </c:pt>
                <c:pt idx="58">
                  <c:v>0.98305084745762605</c:v>
                </c:pt>
                <c:pt idx="59">
                  <c:v>0.99999999999999889</c:v>
                </c:pt>
              </c:numCache>
            </c:numRef>
          </c:cat>
          <c:val>
            <c:numRef>
              <c:f>'Example 5.3'!$R$2:$R$61</c:f>
              <c:numCache>
                <c:formatCode>0.00%</c:formatCode>
                <c:ptCount val="60"/>
                <c:pt idx="0">
                  <c:v>0</c:v>
                </c:pt>
                <c:pt idx="1">
                  <c:v>0.21591418328478601</c:v>
                </c:pt>
                <c:pt idx="2">
                  <c:v>0.33097131974008515</c:v>
                </c:pt>
                <c:pt idx="3">
                  <c:v>0.41569572036746583</c:v>
                </c:pt>
                <c:pt idx="4">
                  <c:v>0.45062177907237283</c:v>
                </c:pt>
                <c:pt idx="5">
                  <c:v>0.48395137799686311</c:v>
                </c:pt>
                <c:pt idx="6">
                  <c:v>0.51184741205467177</c:v>
                </c:pt>
                <c:pt idx="7">
                  <c:v>0.53772686533721714</c:v>
                </c:pt>
                <c:pt idx="8">
                  <c:v>0.56195384270669957</c:v>
                </c:pt>
                <c:pt idx="9">
                  <c:v>0.585648666816043</c:v>
                </c:pt>
                <c:pt idx="10">
                  <c:v>0.60923145866009409</c:v>
                </c:pt>
                <c:pt idx="11">
                  <c:v>0.62878108895361862</c:v>
                </c:pt>
                <c:pt idx="12">
                  <c:v>0.64606206587497195</c:v>
                </c:pt>
                <c:pt idx="13">
                  <c:v>0.66230674434237058</c:v>
                </c:pt>
                <c:pt idx="14">
                  <c:v>0.67810329374859957</c:v>
                </c:pt>
                <c:pt idx="15">
                  <c:v>0.6934797221599821</c:v>
                </c:pt>
                <c:pt idx="16">
                  <c:v>0.70880013443871837</c:v>
                </c:pt>
                <c:pt idx="17">
                  <c:v>0.72350436925834638</c:v>
                </c:pt>
                <c:pt idx="18">
                  <c:v>0.73792852341474346</c:v>
                </c:pt>
                <c:pt idx="19">
                  <c:v>0.75064418552543133</c:v>
                </c:pt>
                <c:pt idx="20">
                  <c:v>0.76293972664127274</c:v>
                </c:pt>
                <c:pt idx="21">
                  <c:v>0.77503921129285236</c:v>
                </c:pt>
                <c:pt idx="22">
                  <c:v>0.78708267981178581</c:v>
                </c:pt>
                <c:pt idx="23">
                  <c:v>0.79789379341250277</c:v>
                </c:pt>
                <c:pt idx="24">
                  <c:v>0.80839681828366572</c:v>
                </c:pt>
                <c:pt idx="25">
                  <c:v>0.81887183508850547</c:v>
                </c:pt>
                <c:pt idx="26">
                  <c:v>0.82878669056688326</c:v>
                </c:pt>
                <c:pt idx="27">
                  <c:v>0.83833744118306075</c:v>
                </c:pt>
                <c:pt idx="28">
                  <c:v>0.84783217566659197</c:v>
                </c:pt>
                <c:pt idx="29">
                  <c:v>0.85710284561953842</c:v>
                </c:pt>
                <c:pt idx="30">
                  <c:v>0.86620546717454627</c:v>
                </c:pt>
                <c:pt idx="31">
                  <c:v>0.8751680483979386</c:v>
                </c:pt>
                <c:pt idx="32">
                  <c:v>0.88396258122339233</c:v>
                </c:pt>
                <c:pt idx="33">
                  <c:v>0.89267308984987681</c:v>
                </c:pt>
                <c:pt idx="34">
                  <c:v>0.90127156621106874</c:v>
                </c:pt>
                <c:pt idx="35">
                  <c:v>0.90852565538875196</c:v>
                </c:pt>
                <c:pt idx="36">
                  <c:v>0.91507954290835758</c:v>
                </c:pt>
                <c:pt idx="37">
                  <c:v>0.92138135783105535</c:v>
                </c:pt>
                <c:pt idx="38">
                  <c:v>0.92765516468743003</c:v>
                </c:pt>
                <c:pt idx="39">
                  <c:v>0.93384494734483536</c:v>
                </c:pt>
                <c:pt idx="40">
                  <c:v>0.93953058480842477</c:v>
                </c:pt>
                <c:pt idx="41">
                  <c:v>0.94488012547613709</c:v>
                </c:pt>
                <c:pt idx="42">
                  <c:v>0.94964149675106435</c:v>
                </c:pt>
                <c:pt idx="43">
                  <c:v>0.95375868250056017</c:v>
                </c:pt>
                <c:pt idx="44">
                  <c:v>0.95748375532153263</c:v>
                </c:pt>
                <c:pt idx="45">
                  <c:v>0.96112480394353572</c:v>
                </c:pt>
                <c:pt idx="46">
                  <c:v>0.9644577638359848</c:v>
                </c:pt>
                <c:pt idx="47">
                  <c:v>0.96770669952946453</c:v>
                </c:pt>
                <c:pt idx="48">
                  <c:v>0.97089961909029798</c:v>
                </c:pt>
                <c:pt idx="49">
                  <c:v>0.97389648218686986</c:v>
                </c:pt>
                <c:pt idx="50">
                  <c:v>0.97680932108447238</c:v>
                </c:pt>
                <c:pt idx="51">
                  <c:v>0.97969415191575171</c:v>
                </c:pt>
                <c:pt idx="52">
                  <c:v>0.98255097468070807</c:v>
                </c:pt>
                <c:pt idx="53">
                  <c:v>0.98540779744566431</c:v>
                </c:pt>
                <c:pt idx="54">
                  <c:v>0.98806856374635899</c:v>
                </c:pt>
                <c:pt idx="55">
                  <c:v>0.99072933004705355</c:v>
                </c:pt>
                <c:pt idx="56">
                  <c:v>0.99319403988348642</c:v>
                </c:pt>
                <c:pt idx="57">
                  <c:v>0.99560273358727314</c:v>
                </c:pt>
                <c:pt idx="58">
                  <c:v>0.99781537082679816</c:v>
                </c:pt>
                <c:pt idx="5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10-4B96-82A3-408791AB6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29296"/>
        <c:axId val="198488008"/>
      </c:lineChart>
      <c:catAx>
        <c:axId val="176529296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%number</a:t>
                </a:r>
                <a:r>
                  <a:rPr lang="en-US" baseline="0"/>
                  <a:t> of items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8488008"/>
        <c:crosses val="autoZero"/>
        <c:auto val="1"/>
        <c:lblAlgn val="ctr"/>
        <c:lblOffset val="100"/>
        <c:noMultiLvlLbl val="0"/>
      </c:catAx>
      <c:valAx>
        <c:axId val="1984880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6529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ABC-sales data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0FF-454C-A5AB-1EED6F8B57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0FF-454C-A5AB-1EED6F8B57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0FF-454C-A5AB-1EED6F8B576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'Example 5.3'!$V$3:$V$5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'Example 5.3'!$W$3:$W$5</c:f>
              <c:numCache>
                <c:formatCode>General</c:formatCode>
                <c:ptCount val="3"/>
                <c:pt idx="0">
                  <c:v>23</c:v>
                </c:pt>
                <c:pt idx="1">
                  <c:v>19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FF-454C-A5AB-1EED6F8B57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 sweet peppers Europe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3D5-4DC0-A7A4-E00DE92120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5-4DC0-A7A4-E00DE92120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5-4DC0-A7A4-E00DE92120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5-4DC0-A7A4-E00DE921205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3D5-4DC0-A7A4-E00DE921205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3D5-4DC0-A7A4-E00DE921205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3D5-4DC0-A7A4-E00DE921205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3D5-4DC0-A7A4-E00DE921205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3D5-4DC0-A7A4-E00DE921205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3D5-4DC0-A7A4-E00DE921205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3D5-4DC0-A7A4-E00DE921205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3D5-4DC0-A7A4-E00DE921205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33D5-4DC0-A7A4-E00DE921205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33D5-4DC0-A7A4-E00DE9212057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33D5-4DC0-A7A4-E00DE9212057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33D5-4DC0-A7A4-E00DE92120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'Example 5.4'!$A$4:$A$18</c:f>
              <c:strCache>
                <c:ptCount val="15"/>
                <c:pt idx="0">
                  <c:v>Germany</c:v>
                </c:pt>
                <c:pt idx="1">
                  <c:v>United Kingdom</c:v>
                </c:pt>
                <c:pt idx="2">
                  <c:v>Sweden</c:v>
                </c:pt>
                <c:pt idx="3">
                  <c:v>Poland</c:v>
                </c:pt>
                <c:pt idx="4">
                  <c:v>Norway</c:v>
                </c:pt>
                <c:pt idx="5">
                  <c:v>Czech republic</c:v>
                </c:pt>
                <c:pt idx="6">
                  <c:v>Denmark</c:v>
                </c:pt>
                <c:pt idx="7">
                  <c:v>France</c:v>
                </c:pt>
                <c:pt idx="8">
                  <c:v>Ireland</c:v>
                </c:pt>
                <c:pt idx="9">
                  <c:v>Switzerland</c:v>
                </c:pt>
                <c:pt idx="10">
                  <c:v>Finland</c:v>
                </c:pt>
                <c:pt idx="11">
                  <c:v> Italy</c:v>
                </c:pt>
                <c:pt idx="12">
                  <c:v>Belgium</c:v>
                </c:pt>
                <c:pt idx="13">
                  <c:v>Austria</c:v>
                </c:pt>
                <c:pt idx="14">
                  <c:v>Lithuania</c:v>
                </c:pt>
              </c:strCache>
            </c:strRef>
          </c:cat>
          <c:val>
            <c:numRef>
              <c:f>'Example 5.4'!$C$4:$C$18</c:f>
              <c:numCache>
                <c:formatCode>0.0%</c:formatCode>
                <c:ptCount val="15"/>
                <c:pt idx="0">
                  <c:v>0.38177526336324619</c:v>
                </c:pt>
                <c:pt idx="1">
                  <c:v>0.24925087787748731</c:v>
                </c:pt>
                <c:pt idx="2">
                  <c:v>6.019118220834959E-2</c:v>
                </c:pt>
                <c:pt idx="3">
                  <c:v>5.7463909481076866E-2</c:v>
                </c:pt>
                <c:pt idx="4">
                  <c:v>4.5505267264923918E-2</c:v>
                </c:pt>
                <c:pt idx="5">
                  <c:v>3.3437378072571203E-2</c:v>
                </c:pt>
                <c:pt idx="6">
                  <c:v>2.7596566523605152E-2</c:v>
                </c:pt>
                <c:pt idx="7">
                  <c:v>2.3687085446742098E-2</c:v>
                </c:pt>
                <c:pt idx="8">
                  <c:v>2.3577838470542335E-2</c:v>
                </c:pt>
                <c:pt idx="9">
                  <c:v>2.2641435817401481E-2</c:v>
                </c:pt>
                <c:pt idx="10">
                  <c:v>2.165821303160359E-2</c:v>
                </c:pt>
                <c:pt idx="11">
                  <c:v>2.1369488880218494E-2</c:v>
                </c:pt>
                <c:pt idx="12">
                  <c:v>1.8634412797502928E-2</c:v>
                </c:pt>
                <c:pt idx="13">
                  <c:v>6.7069840031213418E-3</c:v>
                </c:pt>
                <c:pt idx="14">
                  <c:v>6.5040967616074915E-3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4-4388-BCE1-73DA6A1C8F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50"/>
        <c:splitType val="percent"/>
        <c:splitPos val="3"/>
        <c:secondPieSize val="8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7475874890638674"/>
          <c:y val="0.12541666666666668"/>
          <c:w val="0.20857458442694662"/>
          <c:h val="0.832181393992417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Export sweet peppers Europe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37F-4F8C-8AFB-889862155D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37F-4F8C-8AFB-889862155D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37F-4F8C-8AFB-889862155DF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37F-4F8C-8AFB-889862155DF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37F-4F8C-8AFB-889862155DF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37F-4F8C-8AFB-889862155DF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37F-4F8C-8AFB-889862155DF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37F-4F8C-8AFB-889862155DF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37F-4F8C-8AFB-889862155DF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37F-4F8C-8AFB-889862155DF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837F-4F8C-8AFB-889862155DF6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837F-4F8C-8AFB-889862155DF6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837F-4F8C-8AFB-889862155DF6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837F-4F8C-8AFB-889862155DF6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837F-4F8C-8AFB-889862155DF6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837F-4F8C-8AFB-889862155DF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C81E3C2-17D3-480D-90A1-B6B82A039E6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07BBA2F-36CA-4222-952B-3B4250F71907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37F-4F8C-8AFB-889862155DF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B69BFC1-1EE2-4609-AEC9-F473E89AAAA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AE8279E-24BF-4989-9F9E-DFC3A580CFF7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37F-4F8C-8AFB-889862155DF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338A79A-FD48-4A96-9F47-488C6FD17A5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E0178F3-74B4-4096-8B5A-DF342AE5F540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37F-4F8C-8AFB-889862155DF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EA6A94F-B9E5-45C5-8EBB-EC19AA3635F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98F0091-6EFB-4EBE-AE84-C06E783E2D36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37F-4F8C-8AFB-889862155DF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A6CD2FF-E99E-4758-BC42-0C737B7CC58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E0770C71-F30D-49E6-84CA-2FA574F107A8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37F-4F8C-8AFB-889862155DF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329762C-ADFC-413B-9CDA-6B7BB4C1C75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D8745E2-43CE-43DF-8BD2-431C31F60DE7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37F-4F8C-8AFB-889862155DF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5F35BCB-E981-4729-A64C-89D729DCC34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684857EA-F975-4C0E-A4FC-F0D99AE88D21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37F-4F8C-8AFB-889862155DF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6C6C823-EF9E-4EDC-A285-0F13BFA1E81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1F6A7874-5D9D-49AB-AFFD-22D31340FB24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37F-4F8C-8AFB-889862155DF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2F27055-1ACA-42F5-9F1B-EC41303E62E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74DBC417-883E-454B-B52B-B0658CD90797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37F-4F8C-8AFB-889862155DF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8375CE7-E6FD-4C29-86EB-73D946CC7D1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9EEB903C-DBD5-4F7F-8D3F-20F30DF11183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37F-4F8C-8AFB-889862155DF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5AD0A90-47AA-48E1-A74A-4F6CF05B2EC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FE3B802D-E157-4DE6-9F7A-A06DDD60A411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37F-4F8C-8AFB-889862155DF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6C13CCB-1DAB-45EA-B2D7-B2787CB2DA8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B8DC29A3-184A-406B-8B7D-300558565332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37F-4F8C-8AFB-889862155DF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B8488B79-8C9B-4225-8444-B22CCA2BF5E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08F50137-6DE3-401A-92BA-153926A80F8A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37F-4F8C-8AFB-889862155DF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CCDD9DA-56D5-4D53-A731-6840925EB49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32819590-D49E-4665-B150-38C31C86D95F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37F-4F8C-8AFB-889862155DF6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E4D7E12-C81B-4F2A-84E4-1A4DB0A5023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, </a:t>
                    </a:r>
                    <a:fld id="{26E1ED62-D64C-423D-87D4-00D4DE09C503}" type="VALUE">
                      <a:rPr lang="en-US" baseline="0"/>
                      <a:pPr/>
                      <a:t>[WAARDE]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37F-4F8C-8AFB-889862155DF6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6A7EA9F-9C13-41C4-9683-D84798D33E2E}" type="VALUE">
                      <a:rPr lang="en-US"/>
                      <a:pPr/>
                      <a:t>[WAARDE]</a:t>
                    </a:fld>
                    <a:endParaRPr lang="nl-NL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37F-4F8C-8AFB-889862155D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'Example 5.4'!$A$4:$A$18</c:f>
              <c:strCache>
                <c:ptCount val="15"/>
                <c:pt idx="0">
                  <c:v>Germany</c:v>
                </c:pt>
                <c:pt idx="1">
                  <c:v>United Kingdom</c:v>
                </c:pt>
                <c:pt idx="2">
                  <c:v>Sweden</c:v>
                </c:pt>
                <c:pt idx="3">
                  <c:v>Poland</c:v>
                </c:pt>
                <c:pt idx="4">
                  <c:v>Norway</c:v>
                </c:pt>
                <c:pt idx="5">
                  <c:v>Czech republic</c:v>
                </c:pt>
                <c:pt idx="6">
                  <c:v>Denmark</c:v>
                </c:pt>
                <c:pt idx="7">
                  <c:v>France</c:v>
                </c:pt>
                <c:pt idx="8">
                  <c:v>Ireland</c:v>
                </c:pt>
                <c:pt idx="9">
                  <c:v>Switzerland</c:v>
                </c:pt>
                <c:pt idx="10">
                  <c:v>Finland</c:v>
                </c:pt>
                <c:pt idx="11">
                  <c:v> Italy</c:v>
                </c:pt>
                <c:pt idx="12">
                  <c:v>Belgium</c:v>
                </c:pt>
                <c:pt idx="13">
                  <c:v>Austria</c:v>
                </c:pt>
                <c:pt idx="14">
                  <c:v>Lithuania</c:v>
                </c:pt>
              </c:strCache>
            </c:strRef>
          </c:cat>
          <c:val>
            <c:numRef>
              <c:f>'Example 5.4'!$C$4:$C$18</c:f>
              <c:numCache>
                <c:formatCode>0.0%</c:formatCode>
                <c:ptCount val="15"/>
                <c:pt idx="0">
                  <c:v>0.38177526336324619</c:v>
                </c:pt>
                <c:pt idx="1">
                  <c:v>0.24925087787748731</c:v>
                </c:pt>
                <c:pt idx="2">
                  <c:v>6.019118220834959E-2</c:v>
                </c:pt>
                <c:pt idx="3">
                  <c:v>5.7463909481076866E-2</c:v>
                </c:pt>
                <c:pt idx="4">
                  <c:v>4.5505267264923918E-2</c:v>
                </c:pt>
                <c:pt idx="5">
                  <c:v>3.3437378072571203E-2</c:v>
                </c:pt>
                <c:pt idx="6">
                  <c:v>2.7596566523605152E-2</c:v>
                </c:pt>
                <c:pt idx="7">
                  <c:v>2.3687085446742098E-2</c:v>
                </c:pt>
                <c:pt idx="8">
                  <c:v>2.3577838470542335E-2</c:v>
                </c:pt>
                <c:pt idx="9">
                  <c:v>2.2641435817401481E-2</c:v>
                </c:pt>
                <c:pt idx="10">
                  <c:v>2.165821303160359E-2</c:v>
                </c:pt>
                <c:pt idx="11">
                  <c:v>2.1369488880218494E-2</c:v>
                </c:pt>
                <c:pt idx="12">
                  <c:v>1.8634412797502928E-2</c:v>
                </c:pt>
                <c:pt idx="13">
                  <c:v>6.7069840031213418E-3</c:v>
                </c:pt>
                <c:pt idx="14">
                  <c:v>6.5040967616074915E-3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'Example 5.4'!$A$4:$A$18</c15:f>
                <c15:dlblRangeCache>
                  <c:ptCount val="15"/>
                  <c:pt idx="0">
                    <c:v>Germany</c:v>
                  </c:pt>
                  <c:pt idx="1">
                    <c:v>United Kingdom</c:v>
                  </c:pt>
                  <c:pt idx="2">
                    <c:v>Sweden</c:v>
                  </c:pt>
                  <c:pt idx="3">
                    <c:v>Poland</c:v>
                  </c:pt>
                  <c:pt idx="4">
                    <c:v>Norway</c:v>
                  </c:pt>
                  <c:pt idx="5">
                    <c:v>Czech republic</c:v>
                  </c:pt>
                  <c:pt idx="6">
                    <c:v>Denmark</c:v>
                  </c:pt>
                  <c:pt idx="7">
                    <c:v>France</c:v>
                  </c:pt>
                  <c:pt idx="8">
                    <c:v>Ireland</c:v>
                  </c:pt>
                  <c:pt idx="9">
                    <c:v>Switzerland</c:v>
                  </c:pt>
                  <c:pt idx="10">
                    <c:v>Finland</c:v>
                  </c:pt>
                  <c:pt idx="11">
                    <c:v> Italy</c:v>
                  </c:pt>
                  <c:pt idx="12">
                    <c:v>Belgium</c:v>
                  </c:pt>
                  <c:pt idx="13">
                    <c:v>Austria</c:v>
                  </c:pt>
                  <c:pt idx="14">
                    <c:v>Lithuania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0-837F-4F8C-8AFB-889862155D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50"/>
        <c:splitType val="percent"/>
        <c:splitPos val="3"/>
        <c:secondPieSize val="8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Turnover Q-life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3.1353893263342081E-3"/>
                  <c:y val="-4.67129629629629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cat>
            <c:numRef>
              <c:f>'Example 5.6'!$A$5:$A$15</c:f>
              <c:numCache>
                <c:formatCode>m/d/yyyy</c:formatCode>
                <c:ptCount val="11"/>
                <c:pt idx="0">
                  <c:v>42825</c:v>
                </c:pt>
                <c:pt idx="1">
                  <c:v>42916</c:v>
                </c:pt>
                <c:pt idx="2">
                  <c:v>43008</c:v>
                </c:pt>
                <c:pt idx="3">
                  <c:v>43100</c:v>
                </c:pt>
                <c:pt idx="4">
                  <c:v>43190</c:v>
                </c:pt>
                <c:pt idx="5">
                  <c:v>43281</c:v>
                </c:pt>
                <c:pt idx="6">
                  <c:v>43373</c:v>
                </c:pt>
                <c:pt idx="7">
                  <c:v>43465</c:v>
                </c:pt>
                <c:pt idx="8">
                  <c:v>43555</c:v>
                </c:pt>
                <c:pt idx="9">
                  <c:v>43646</c:v>
                </c:pt>
                <c:pt idx="10">
                  <c:v>43738</c:v>
                </c:pt>
              </c:numCache>
            </c:numRef>
          </c:cat>
          <c:val>
            <c:numRef>
              <c:f>'Example 5.6'!$B$5:$B$15</c:f>
              <c:numCache>
                <c:formatCode>0.0</c:formatCode>
                <c:ptCount val="11"/>
                <c:pt idx="0">
                  <c:v>118.3</c:v>
                </c:pt>
                <c:pt idx="1">
                  <c:v>113</c:v>
                </c:pt>
                <c:pt idx="2">
                  <c:v>121.6</c:v>
                </c:pt>
                <c:pt idx="3">
                  <c:v>120.1</c:v>
                </c:pt>
                <c:pt idx="4">
                  <c:v>115.4</c:v>
                </c:pt>
                <c:pt idx="5">
                  <c:v>122.8</c:v>
                </c:pt>
                <c:pt idx="6">
                  <c:v>121.5</c:v>
                </c:pt>
                <c:pt idx="7">
                  <c:v>128.69999999999999</c:v>
                </c:pt>
                <c:pt idx="8">
                  <c:v>133.6</c:v>
                </c:pt>
                <c:pt idx="9">
                  <c:v>130.6</c:v>
                </c:pt>
                <c:pt idx="10">
                  <c:v>131.1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5F-4CFF-AE5A-9C97C769C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198491144"/>
        <c:axId val="198491536"/>
      </c:lineChart>
      <c:dateAx>
        <c:axId val="198491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Quarters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8491536"/>
        <c:crosses val="autoZero"/>
        <c:auto val="1"/>
        <c:lblOffset val="100"/>
        <c:baseTimeUnit val="months"/>
      </c:dateAx>
      <c:valAx>
        <c:axId val="19849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Turnover (x1000)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849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Forecast!$B$1</c:f>
              <c:strCache>
                <c:ptCount val="1"/>
                <c:pt idx="0">
                  <c:v>Turnover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val>
            <c:numRef>
              <c:f>Forecast!$B$2:$B$25</c:f>
              <c:numCache>
                <c:formatCode>General</c:formatCode>
                <c:ptCount val="24"/>
                <c:pt idx="0">
                  <c:v>94</c:v>
                </c:pt>
                <c:pt idx="1">
                  <c:v>146</c:v>
                </c:pt>
                <c:pt idx="2">
                  <c:v>109</c:v>
                </c:pt>
                <c:pt idx="3">
                  <c:v>94</c:v>
                </c:pt>
                <c:pt idx="4">
                  <c:v>132</c:v>
                </c:pt>
                <c:pt idx="5">
                  <c:v>158</c:v>
                </c:pt>
                <c:pt idx="6">
                  <c:v>128</c:v>
                </c:pt>
                <c:pt idx="7">
                  <c:v>102</c:v>
                </c:pt>
                <c:pt idx="8">
                  <c:v>196</c:v>
                </c:pt>
                <c:pt idx="9">
                  <c:v>247</c:v>
                </c:pt>
                <c:pt idx="10">
                  <c:v>180</c:v>
                </c:pt>
                <c:pt idx="11">
                  <c:v>169</c:v>
                </c:pt>
                <c:pt idx="12">
                  <c:v>224</c:v>
                </c:pt>
                <c:pt idx="13">
                  <c:v>293</c:v>
                </c:pt>
                <c:pt idx="14">
                  <c:v>266</c:v>
                </c:pt>
                <c:pt idx="15">
                  <c:v>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67-4D54-8055-B9721D65F99C}"/>
            </c:ext>
          </c:extLst>
        </c:ser>
        <c:ser>
          <c:idx val="1"/>
          <c:order val="1"/>
          <c:tx>
            <c:strRef>
              <c:f>Forecast!$C$1</c:f>
              <c:strCache>
                <c:ptCount val="1"/>
                <c:pt idx="0">
                  <c:v>Forecast(Turnover)</c:v>
                </c:pt>
              </c:strCache>
            </c:strRef>
          </c:tx>
          <c:spPr>
            <a:ln w="22225" cap="rnd">
              <a:solidFill>
                <a:schemeClr val="accent2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Forecast!$A$2:$A$25</c:f>
              <c:numCache>
                <c:formatCode>m/d/yyyy</c:formatCode>
                <c:ptCount val="24"/>
                <c:pt idx="0">
                  <c:v>41547</c:v>
                </c:pt>
                <c:pt idx="1">
                  <c:v>41639</c:v>
                </c:pt>
                <c:pt idx="2">
                  <c:v>41729</c:v>
                </c:pt>
                <c:pt idx="3">
                  <c:v>41820</c:v>
                </c:pt>
                <c:pt idx="4">
                  <c:v>41912</c:v>
                </c:pt>
                <c:pt idx="5">
                  <c:v>42004</c:v>
                </c:pt>
                <c:pt idx="6">
                  <c:v>42094</c:v>
                </c:pt>
                <c:pt idx="7">
                  <c:v>42185</c:v>
                </c:pt>
                <c:pt idx="8">
                  <c:v>42277</c:v>
                </c:pt>
                <c:pt idx="9">
                  <c:v>42369</c:v>
                </c:pt>
                <c:pt idx="10">
                  <c:v>42460</c:v>
                </c:pt>
                <c:pt idx="11">
                  <c:v>42551</c:v>
                </c:pt>
                <c:pt idx="12">
                  <c:v>42643</c:v>
                </c:pt>
                <c:pt idx="13">
                  <c:v>42735</c:v>
                </c:pt>
                <c:pt idx="14">
                  <c:v>42825</c:v>
                </c:pt>
                <c:pt idx="15">
                  <c:v>42916</c:v>
                </c:pt>
                <c:pt idx="16">
                  <c:v>43008</c:v>
                </c:pt>
                <c:pt idx="17">
                  <c:v>43099</c:v>
                </c:pt>
                <c:pt idx="18">
                  <c:v>43189</c:v>
                </c:pt>
                <c:pt idx="19">
                  <c:v>43281</c:v>
                </c:pt>
                <c:pt idx="20">
                  <c:v>43373</c:v>
                </c:pt>
                <c:pt idx="21">
                  <c:v>43464</c:v>
                </c:pt>
                <c:pt idx="22">
                  <c:v>43554</c:v>
                </c:pt>
                <c:pt idx="23">
                  <c:v>43646</c:v>
                </c:pt>
              </c:numCache>
            </c:numRef>
          </c:cat>
          <c:val>
            <c:numRef>
              <c:f>Forecast!$C$2:$C$25</c:f>
              <c:numCache>
                <c:formatCode>General</c:formatCode>
                <c:ptCount val="24"/>
                <c:pt idx="15">
                  <c:v>182</c:v>
                </c:pt>
                <c:pt idx="16">
                  <c:v>277.10429887589385</c:v>
                </c:pt>
                <c:pt idx="17">
                  <c:v>316.43608790935849</c:v>
                </c:pt>
                <c:pt idx="18">
                  <c:v>282.13544945247213</c:v>
                </c:pt>
                <c:pt idx="19">
                  <c:v>258.1968422999654</c:v>
                </c:pt>
                <c:pt idx="20">
                  <c:v>322.51643733439926</c:v>
                </c:pt>
                <c:pt idx="21">
                  <c:v>361.84822636786384</c:v>
                </c:pt>
                <c:pt idx="22">
                  <c:v>327.54758791097748</c:v>
                </c:pt>
                <c:pt idx="23">
                  <c:v>303.60898075847081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67-4D54-8055-B9721D65F99C}"/>
            </c:ext>
          </c:extLst>
        </c:ser>
        <c:ser>
          <c:idx val="2"/>
          <c:order val="2"/>
          <c:tx>
            <c:strRef>
              <c:f>Forecast!$D$1</c:f>
              <c:strCache>
                <c:ptCount val="1"/>
                <c:pt idx="0">
                  <c:v>Lower Confidence Bound(Turnover)</c:v>
                </c:pt>
              </c:strCache>
            </c:strRef>
          </c:tx>
          <c:spPr>
            <a:ln w="222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Forecast!$A$2:$A$25</c:f>
              <c:numCache>
                <c:formatCode>m/d/yyyy</c:formatCode>
                <c:ptCount val="24"/>
                <c:pt idx="0">
                  <c:v>41547</c:v>
                </c:pt>
                <c:pt idx="1">
                  <c:v>41639</c:v>
                </c:pt>
                <c:pt idx="2">
                  <c:v>41729</c:v>
                </c:pt>
                <c:pt idx="3">
                  <c:v>41820</c:v>
                </c:pt>
                <c:pt idx="4">
                  <c:v>41912</c:v>
                </c:pt>
                <c:pt idx="5">
                  <c:v>42004</c:v>
                </c:pt>
                <c:pt idx="6">
                  <c:v>42094</c:v>
                </c:pt>
                <c:pt idx="7">
                  <c:v>42185</c:v>
                </c:pt>
                <c:pt idx="8">
                  <c:v>42277</c:v>
                </c:pt>
                <c:pt idx="9">
                  <c:v>42369</c:v>
                </c:pt>
                <c:pt idx="10">
                  <c:v>42460</c:v>
                </c:pt>
                <c:pt idx="11">
                  <c:v>42551</c:v>
                </c:pt>
                <c:pt idx="12">
                  <c:v>42643</c:v>
                </c:pt>
                <c:pt idx="13">
                  <c:v>42735</c:v>
                </c:pt>
                <c:pt idx="14">
                  <c:v>42825</c:v>
                </c:pt>
                <c:pt idx="15">
                  <c:v>42916</c:v>
                </c:pt>
                <c:pt idx="16">
                  <c:v>43008</c:v>
                </c:pt>
                <c:pt idx="17">
                  <c:v>43099</c:v>
                </c:pt>
                <c:pt idx="18">
                  <c:v>43189</c:v>
                </c:pt>
                <c:pt idx="19">
                  <c:v>43281</c:v>
                </c:pt>
                <c:pt idx="20">
                  <c:v>43373</c:v>
                </c:pt>
                <c:pt idx="21">
                  <c:v>43464</c:v>
                </c:pt>
                <c:pt idx="22">
                  <c:v>43554</c:v>
                </c:pt>
                <c:pt idx="23">
                  <c:v>43646</c:v>
                </c:pt>
              </c:numCache>
            </c:numRef>
          </c:cat>
          <c:val>
            <c:numRef>
              <c:f>Forecast!$D$2:$D$25</c:f>
              <c:numCache>
                <c:formatCode>General</c:formatCode>
                <c:ptCount val="24"/>
                <c:pt idx="15" formatCode="0.00">
                  <c:v>182</c:v>
                </c:pt>
                <c:pt idx="16" formatCode="0.00">
                  <c:v>240.96449463229231</c:v>
                </c:pt>
                <c:pt idx="17" formatCode="0.00">
                  <c:v>280.00600002857999</c:v>
                </c:pt>
                <c:pt idx="18" formatCode="0.00">
                  <c:v>245.41283779389602</c:v>
                </c:pt>
                <c:pt idx="19" formatCode="0.00">
                  <c:v>221.17948454697625</c:v>
                </c:pt>
                <c:pt idx="20" formatCode="0.00">
                  <c:v>285.19756131390022</c:v>
                </c:pt>
                <c:pt idx="21" formatCode="0.00">
                  <c:v>324.23024875271329</c:v>
                </c:pt>
                <c:pt idx="22" formatCode="0.00">
                  <c:v>289.6283385414539</c:v>
                </c:pt>
                <c:pt idx="23" formatCode="0.00">
                  <c:v>265.38630662011792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67-4D54-8055-B9721D65F99C}"/>
            </c:ext>
          </c:extLst>
        </c:ser>
        <c:ser>
          <c:idx val="3"/>
          <c:order val="3"/>
          <c:tx>
            <c:strRef>
              <c:f>Forecast!$E$1</c:f>
              <c:strCache>
                <c:ptCount val="1"/>
                <c:pt idx="0">
                  <c:v>Upper Confidence Bound(Turnover)</c:v>
                </c:pt>
              </c:strCache>
            </c:strRef>
          </c:tx>
          <c:spPr>
            <a:ln w="22225" cap="rnd">
              <a:solidFill>
                <a:schemeClr val="accent4"/>
              </a:solidFill>
            </a:ln>
            <a:effectLst>
              <a:glow rad="139700">
                <a:schemeClr val="accent4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cat>
            <c:numRef>
              <c:f>Forecast!$A$2:$A$25</c:f>
              <c:numCache>
                <c:formatCode>m/d/yyyy</c:formatCode>
                <c:ptCount val="24"/>
                <c:pt idx="0">
                  <c:v>41547</c:v>
                </c:pt>
                <c:pt idx="1">
                  <c:v>41639</c:v>
                </c:pt>
                <c:pt idx="2">
                  <c:v>41729</c:v>
                </c:pt>
                <c:pt idx="3">
                  <c:v>41820</c:v>
                </c:pt>
                <c:pt idx="4">
                  <c:v>41912</c:v>
                </c:pt>
                <c:pt idx="5">
                  <c:v>42004</c:v>
                </c:pt>
                <c:pt idx="6">
                  <c:v>42094</c:v>
                </c:pt>
                <c:pt idx="7">
                  <c:v>42185</c:v>
                </c:pt>
                <c:pt idx="8">
                  <c:v>42277</c:v>
                </c:pt>
                <c:pt idx="9">
                  <c:v>42369</c:v>
                </c:pt>
                <c:pt idx="10">
                  <c:v>42460</c:v>
                </c:pt>
                <c:pt idx="11">
                  <c:v>42551</c:v>
                </c:pt>
                <c:pt idx="12">
                  <c:v>42643</c:v>
                </c:pt>
                <c:pt idx="13">
                  <c:v>42735</c:v>
                </c:pt>
                <c:pt idx="14">
                  <c:v>42825</c:v>
                </c:pt>
                <c:pt idx="15">
                  <c:v>42916</c:v>
                </c:pt>
                <c:pt idx="16">
                  <c:v>43008</c:v>
                </c:pt>
                <c:pt idx="17">
                  <c:v>43099</c:v>
                </c:pt>
                <c:pt idx="18">
                  <c:v>43189</c:v>
                </c:pt>
                <c:pt idx="19">
                  <c:v>43281</c:v>
                </c:pt>
                <c:pt idx="20">
                  <c:v>43373</c:v>
                </c:pt>
                <c:pt idx="21">
                  <c:v>43464</c:v>
                </c:pt>
                <c:pt idx="22">
                  <c:v>43554</c:v>
                </c:pt>
                <c:pt idx="23">
                  <c:v>43646</c:v>
                </c:pt>
              </c:numCache>
            </c:numRef>
          </c:cat>
          <c:val>
            <c:numRef>
              <c:f>Forecast!$E$2:$E$25</c:f>
              <c:numCache>
                <c:formatCode>General</c:formatCode>
                <c:ptCount val="24"/>
                <c:pt idx="15" formatCode="0.00">
                  <c:v>182</c:v>
                </c:pt>
                <c:pt idx="16" formatCode="0.00">
                  <c:v>313.24410311949538</c:v>
                </c:pt>
                <c:pt idx="17" formatCode="0.00">
                  <c:v>352.86617579013699</c:v>
                </c:pt>
                <c:pt idx="18" formatCode="0.00">
                  <c:v>318.85806111104824</c:v>
                </c:pt>
                <c:pt idx="19" formatCode="0.00">
                  <c:v>295.21420005295454</c:v>
                </c:pt>
                <c:pt idx="20" formatCode="0.00">
                  <c:v>359.83531335489829</c:v>
                </c:pt>
                <c:pt idx="21" formatCode="0.00">
                  <c:v>399.4662039830144</c:v>
                </c:pt>
                <c:pt idx="22" formatCode="0.00">
                  <c:v>365.46683728050107</c:v>
                </c:pt>
                <c:pt idx="23" formatCode="0.00">
                  <c:v>341.83165489682369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67-4D54-8055-B9721D65F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88688"/>
        <c:axId val="391989672"/>
      </c:lineChart>
      <c:catAx>
        <c:axId val="39198868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1989672"/>
        <c:crosses val="autoZero"/>
        <c:auto val="1"/>
        <c:lblAlgn val="ctr"/>
        <c:lblOffset val="100"/>
        <c:noMultiLvlLbl val="0"/>
      </c:catAx>
      <c:valAx>
        <c:axId val="391989672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198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_xlchart.v5.6</cx:f>
        <cx:nf>_xlchart.v5.5</cx:nf>
      </cx:strDim>
      <cx:numDim type="colorVal">
        <cx:f>_xlchart.v5.8</cx:f>
        <cx:nf>_xlchart.v5.7</cx:nf>
      </cx:numDim>
    </cx:data>
  </cx:chartData>
  <cx:chart>
    <cx:title pos="t" align="ctr" overlay="0">
      <cx:tx>
        <cx:txData>
          <cx:v>Export sweet peppers Europe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Export sweet peppers Europe</a:t>
          </a:r>
        </a:p>
      </cx:txPr>
    </cx:title>
    <cx:plotArea>
      <cx:plotAreaRegion>
        <cx:series layoutId="regionMap" uniqueId="{0E2C6CC2-0B13-4303-AFF7-D1AEC45FADE2}">
          <cx:tx>
            <cx:txData>
              <cx:f>_xlchart.v5.7</cx:f>
              <cx:v>Sales in tons</cx:v>
            </cx:txData>
          </cx:tx>
          <cx:dataLabels>
            <cx:visibility seriesName="0" categoryName="1" value="1"/>
            <cx:separator>
</cx:separator>
          </cx:dataLabels>
          <cx:dataId val="0"/>
          <cx:layoutPr>
            <cx:geography viewedRegionType="dataOnly" cultureLanguage="en-US" cultureRegion="NL" attribution="Powered by Bing">
              <cx:geoCache provider="{E9337A44-BEBE-4D9F-B70C-5C5E7DAFC167}">
                <cx:binary>7HvZjtzIkuWvCPU8VPlO94tbDbQ7ydgyMnJVSnohUpkp7puTdC5fP5alK6EUremqQQuoC8w8CILI
8KDTzO3YOcdC/3ya//FUvjzaN3NV1v0/nubffkmHof3Hr7/2T+lL9di/rbIn2/TN5+HtU1P92nz+
nD29/PpsH6esTn4lCLNfn9JHO7zMv/zHP+Hbkpfmonl6HLKmvh5f7HLz0o/l0P839354681TM9bD
6/IEvum3XzYvtnqsl1/evNRDNix3S/vy2y/ffeaXN7+ef9N/eeqbEjY2jM+wluO3mGCJfKQkldL/
5U3Z1Mm/bmL0liEkFJPMx/D318dePlaw9C/s5fedPD4/25e+f/Ovv/+w8LuN/+F61jfmy3ub5nWT
Qfj7W/36fVz/459nF+A9z678IfTnQfmzW+eRv6+z4eX5zQHS/dxUXyPxExJA3ypGJSVU+Uwghch3
KfDIW84RFwxxJHzGqJJfn/0lC399Xz9Oxvn6s5yc3z5PzUb//am5nV6eX+qvYfmfp0SQt5JgXxGB
CKcKKuO7lGDx1qccUqakz4g4y8efb+bHefi67iz+Xy+fx/3236AkrprysX7+eXHnBLBIISgEwRhi
RJ2hkXpLFfUR5pxSxvzXSvkCg18q4c+38+PIf113Fvmvl88jf3Xx95/4y8ZOjz+xCwj2llCpMGPy
Cwqx7088YBTADyZISOwL+n3c/3wzP47713Vncf96+Tzul6e/P+5mfXlK39iXdvxUZk9fw/A/Rxym
AFIURpyQ1x7AEIT4j32Yv6UUc4QQp9AIJMJfH/3l5H/Z1s1f2NaPM3G+/iwj57fPM2M+/v2Ziexj
/fTyNSw/ISPirQBexDCjSED3PesB5C3jWAFEvZYEk2f5+PPN/DgPX9edxf/r5fO4Rzd/f9yDl7p6
tMXPCzwXb4kgRDFfKCKBdn7Ph6AHUEF9SonCgnClAKn+2AT+wn5+HPtvC8+C/+36efSDw98f/Z19
+cktmL6FQ6+kwJhxRNAZEHnyLWZCSiWk4PK1B59pgr+woR+H/9vCs/B/u34e/t2/AQGKsvrnhh/6
MMAKxFcC3AO6nDEgArUhX69iiulrgZxF/y/s58fR/7bwLPrfrp9HP9r9/Yf/dsqG9cX+3Aww8VYi
OPgKMc4wwq8h/kMnlm8BmiBDjHMJ7ZqjM/j5i3v6cRa+W3yWie/unWfDbP/+bLzZDY/l8hWMf0ID
pm85iAECsRZYYXqWCAxa4bVBU19grsR/KYU/3c2PU/CvZWfB/9fV87Dv7v7+sOuXMsnGn+lHoLeC
YewzioH2iO+7L3srBPBPLiUivuLsnIj+hd38OO7fFp5F/tv189jrfwP4/8+xH2z2+BPPvP+WSx9J
7oMa8/3z7osZdF9MIPxKUITPZNhf2M2PY/9t4Vnsv10/j/1//huc+4tsSMfH+mdGn7+qLJ9i5IMS
A5PhvPnSt1JSzpgC2PH516x/UWB/aTs/Dv8flp4l4A93zlNw8W+QgnNZ+LMs6f8vhn8/KD+eIPzw
1rlX/afN7/9uRsD+X2nF/+fpwbcRSvA4PIa/z17+MED47+9+TdnZ0v9uhPOllHbPv/0C1Od3kvFl
9PH6Fd/J3a8m5dmCl8d++O0X8tovuO+DVhNgHUkOXHZ6eb3z2kmAyEIf4V9orvjlTd3YIYWBEHsr
qVD893GQ8LEEf7tvxtdbUJiv1BiccZ9JTjkW32ZdsI8laepvgfjXv9/UY3XVZPXQ//aLjzl0rPbL
B19fzUcwVyJgKMJ8g0kBQxDYX/v0eAMjFvg8/l8+9lgipFImi4eTNw+HwrZRLtHB4lvXdpVhHjWE
LkE9+VFM+n0pM42LNPRpusFJbkb7PORjQGmxK0huPF7ppal1LOatGFnkyg+5OCbzdZntMjnovMeG
ksYgi0xRbeuCBsv60cePzLuMhYtwic3ihgg8Oj2WmcnHVnfDY5uOOh+Vxgt5rN7jYdVL7+mil3pi
T53odV7FoaNOu+VduvY6KfqLwu16eALNAm9IjBu7IK8+zgM1I10i2d603UM95jcfq+SuXayW85Go
26ze0OFAl0L7qjQZ9k0rr+v+spq04Lkm/cbrJ4OJ1YLkgbJHr73mzdZXSeD5gc+5jr2PdXlUZIFN
tEE65EHtL7rx37fwpWQ8OXGjWKFpkLWPDU41y6N43A5xFjS833fWkHrUsUJGokaP6dF6m07uqZWm
K3c9+lD4h7xIA2xv2lWZKc+1o5UmbO/wZ7/fDjXTbTu/OKsi6tGbseB7lh5Ta8NlbHTdX4wz16sI
Cj5pt9ZhLROds3GTxEjPzHAMSePYoEEMmsE75l2xqehDbX1tyQeS9ManuziJlikOqIyGrD8Q/+iI
0wV7yKonRZHu3Z77ZZCpQq/Nuq286dR5u2ztDKe+TkmukZr1MKvdGvumTzNDFqQTlYZ1FutSZGZF
JIxteSTkumIzJGEO/D6wiMJe0S6jCqJb6jLtgkbmgdsu9HZSqRal3Nk4MbYvj2wRph7XPa06g+Kj
FLeLH5uyWgPH3VGNnhYF1ROZdBzfqFGYEY+67yqdFhc1CwZPd/kOq0zn8k6pYKb3lPErl47XKz0p
2pq0rQ1KIVTjabYXMndXa2J12g5myqpw7U4tTTRnxUW1rrqznm7kumtt8+zSyPejRV747F0eX6dZ
kCWRtTtv2FD5keW6ktne1bO29aJLKJEpz7R06gbnQzijOlqI3PT5GrblvSzg0BSTyec5RGtixjk2
8WRNo7wDqhNd17XOmlKnuQ1rqoztkp2XbW2bXlE7Gpyu4SjmAFVIo6UwRfLo040Yg36zxO44oKCT
7/KOatZWuR7ndMutWZt3q/DD7qJuhSYfZBJfpvNsSNbC4YV6bUY9q+pQZnhTkke7fqbkvivhG5er
yU5h3BdR1+FN5fhB2mrDmRHY01mfFjqlfbTazsg1rNU2o/LQt912mKa7aXimvdBJPW9d9iBlF7C5
3PhpsWl8++CxSlcOaYf2aYtDbz5l9SNT9QXq7sZ+I/NJZxxOoy2N66ePebEf2qd0/eSjxpC41DyG
o6c+lfR6XcobZ6le2GRiOFItxFs093GWa1suppvZYcqWqED+vkhuuVz1WNuoxWWYcrKFnzbkcERd
b7zTgo8yLySkwO7LJttk1WcHSOQjOEt2j+YirCsS0ZbvivZT71OTujKSrA5m5kIwqfaJu5+Y25N0
CBC5zlGnFT1VIo3mFYfruIaMl3sGcJHYbuNWeox7P0Jxollhd1mO9OodLEmELrIp13PWb2O7fsqr
MRj992sqmgvbT1LPQ/roaCjyqgtzVzs9lAkJB1/VpsYCymUoxoisLNbgBDDd0zbVU8yw7m2qqSqS
oGr7/Yr9I1dTdcm4uJvmtt3gmArNm+XK2mJXtzgzzEln1vWZrSXRZBHzRnHPHpu95xkya0neoy57
clmZau7JKFGzvyc8e0d8ojZ54j2pVBx8npT72SOHXsT3FS/spvZtHQhb8m3NiUau2i3e7VLkmSl7
5UJJk6AmeUSc1+uylV7AerqEIgMgn/MuQnJ8wf3KdVPxybS8mHeFklkoVHZbQOvqMgf1QQcT9068
b5ZSK1K1uh7SD36HM02RLOA9s89JjtQWoL2SZizaxNS8u2Lr1kvdahLlal3G87jrdJaVeTCOjXFd
leq55Q0g8egirxWzZtek9GyY2kBVzT6t5yLwh8VwW+Eg7bLPfWdGxdpQIV4Gc9mgXSfylz5cBohg
12bbZhlH7S0kM92SdXoYNj1/GOIPM6ZEy6HQ41ResdgrdMOKeKtm+7yEvvXScE3zq3WZR10uqtoN
btqlOTKp7Lonkg3X08I+pSxh14pDB7eFN25Gm2Vm8udxP7boZcbQ9boOgDFeLmOURcPQ+6GfJhtm
I1767eXY+Z8B3DotsJU7ma2Ab+l0U2adfzPa8hLmo7PJVKtJOYwnHPtuQ/tjicplk5EVA3pLFzZL
HLFsHUM7q/tirrt96S8fczd9Iks1h+0qIbFOmNZheN/qrp9sqV9PhiXaxVDRQ/Wuj8n9igoc8E7e
pPb9MOdQAaoHEKP1dkaAyYOfLtsFkIRPDIqDpQ9dNQQVadLAreuwcbmT956rpU4SqA9lpx24xvs0
ReMhz8o+miR5l/h+eswzP97GLgcAHJ66Khn3hDa6h+DoCtf5fpwClNjc4MK+401THtMOP0xgAQWe
ioEz4GpX9rbbTmG39ImOk3Q1KXFDMMEUfyPn8hKa4WXMkvQUrzm/zPGlHSTWXQUESc3VI++EM1I2
z7wbUTgxAqAFZ3SmnrFcJWGdNheUuiQQ5VKHQ0GnE6rY7ZIUfCvqFjoIhfaS5avp4UztVCluWRoX
m9wiuUEdu5xaYwmaeh3nLQqGHnE9yZTv+UKZGYehMKydtnPcJ7txhn4MH1sCZDN3EefJO+EXlR4u
pPUltDwxRKubdCvz4dLCh6GjShflA+1CeDvggF2zh7fLo9x/Viu5ZRMShuXVYIQbLrhHh6hX04XK
G3d0TbdDZIiqbLkrcvVoR3lJmNt4ll7Bb8UCOuRNhInOyZb1exm7YAIq2DaznqAZEdIAFzrwcpvb
i5ruJEk2cy4NsbMpvdEAtUxk0MW9GZOodKlOqnWHh8e1DSd8EOOp71ZDa6QrQEw++UHSdCdW7sv0
Y4qfRHOg+IWqk0o3FkhDCW+Q9reyuvUyPwJFcbI9gZc8VckuqS8U8jZe8Vnkl8XQXlaugjpJw77Q
cUuCUVw5vB+WJGjbdFc2+zapIydv46nRU11vUZLpAbPHhVs9J/PeUb4ldAqKOt4uqNaVOpRD9rEe
qkePWs0rOLxFBDijE2+IsJPAKUbT4gebfVjKIqoge27Udj30Xmd8yK9rkkPR3QCF9if70AB3HdQa
eeJj281hLC473O97TexV3xZ3YlhNB6cfVXvaiXB0H3pnb9L8NK+p7uOtKKsIeI6W+app6gUDpN0B
pXKMASW+GkcUCTYH/ZRe+BMNm36P15umLvTkk5B56MDQQeDmjuEh1zDBvALlFKYM6QJf8kWFffdB
tVUABp/JeRwovlk9tUd20c4tl7k36gxf9JW3XaGwgfs0m5boBfH3bizMDHSiqiOLgU4ofHD1fgdc
e5Zb1g5X2dwYDDVUqzWw8TEdWlOtp5i0W8fXMPF3JP2Uzj6c11XbSnugK+a50wgOlct3El2jog3H
MdWxI4EVT2kR0XEOZ8hVOQ+gYI5SLcE6Pxc9130BgmtlOh1fRtTqZQWRZMtwhi4m/CkQTBcqzO0h
SR6djeb4CrVcZ0A7y6MrKyNZc/TlphAP/cZiC9Tmek1vxsnT43jvEa5rzAHl3sXCMwkwfrUOYQmt
Lq5eCwbvyiwPJInNmp26eDCNc5e9LS4XFmSVHxa+3PZ8AV1Vthr5ySmtILwt28TMtxrn67vRKQ19
OchZYvoS6SYWZm5l6De7bkmvsonpPIFdEA40VYTDnGmgLhneOZEaSS8TfoWbq5ZBt/OuUHIj2ZWb
BEgttEvVvpvwhco+kLkyKLMRohtVUYNEvp9mFjhUBH0hAzs9i+wi9oWp7LWsQAA4eGr8sUiLgEA8
W3+Ksq4H1lsYtdYRZYNevNgkqL1xxXIr2kvH5j3FoA1Tf1v3bZjTeodkGnr9HLSMmEEex2Z8kF6z
ofOBegc/zaMuTYB3vYfupcdlNbm4KmpQaMNlKncsS7SXi32J6B6RIxRjLlZTOBt01WqqKt9m1ful
vsR43YHeafzrbJyDrsm1Sj6KBAjBxA9t/DjmyoDadOJEbQz7Q0mE/fsuSc3guigD9dWRlOkMTq1s
IAPvuXX3jEFv8GnULCeCp2BZPE1JeqrbcdeCvCjo3tYsGtEx6UAQTsBz180oqiCW28y5O+LfzcB8
aDqFipeaii0d863nvYoG1YNa343Dfmnru77KgzJPdMlAjdaz6f0snG17O3jsLo7xJls/zR2/JKDg
50iV4CqsOKrngw9bpfhdDCjB0gFQrYdD5A8hFtsCLIm59YJ5PlRoDBJ3swypdt7T2k9hOQCvyfo4
SEHBTqrbznYMarAg4mzb4naT535kRdlpXqanhFamltXVzKDbpr1Om1NdfZik3Iik3XlQA11CTtWU
f2oygHac+OGS+BddXR3mHQXwwvkpIbedXLd+Om78/mJd44CnAtTEfTsvO88mu4XzC7Kzwm4UW/e+
7x1WERtVeaYEDV+5ESRkcwuwEHldf1uvpUYxDqq+ikCivENpsmPCXrfQmKnsLqquDpLi3QKOwtwc
FtwEXdIafsP9O94PpiWFXjKS6GUp3qs8OZSpPY1F5FNketFu4mIMVQpdtyHXPrrAqt2gJTYIF5nO
fPaxkhB6drKpd/QBG3HCotrzB9CMy9FlTZDMNsyZ2nQqD31kMs7vZ57BYR2ATYInlCS+FhV9nkmp
/RFS3L8jJTSapDuksfe8SC+cVa2bWl5n/notQUJWVRN68kOOrhNlQ948z+KuX9/bnO5zWQD/vRfx
5zJrwXdggPYKcKM3be4i2mW1acbm2mXsgJfPneMRScC0AJWQ8PmpzVkol2bXDhZDO7GR8IHIliGR
86ArO4Zksce0hJaDbZAWfdTz+WGRs0ZzNCX9qczqTFsLjoR7L5fqtPKNmuDoqRVOcm5cfSI8CZHz
d0KJgLKbrNqiCRnxetzXSw8E0wCcw9EyjNm+rFHwDrPluiB1hOsPufJMClSZZy1w35dZPSwlOiSI
Gsc+D+Ac1e2poVNUxbnp552Y98kEko2RfVksEKo0svQC7JSgQ8d42RQS6Gopw6z6hOo4LG164TH+
AafqMk4mU/jJdfrayeY+zOgN6pJc9+xy5VvuQ+ucgbeQyvglCNPEf7Wmdrw+os8WKHZGxnACmpFU
5RY8s665l+W4z8vCWBRhbrdNClEorPaa2lABVUy6vR9PxvnzReMr6ETMqP7Sk9cCAJAZ+KV9WdP3
TbbFudoXjdo0aXuBGhbkoMba+NDTFN4+vY6XK5paAFgAV3pqeXVoanLbTKAVr+ja3LbeYcj3TdUH
UBVQcjdZzPSMoP3YTyod7xjpDJ2WYGgpUMXPY7pN2lg36fLJNRxORBzEVaGzJNYZqiKPkNusu4c+
avOHWH0a/U/pcOmru4pM4bospqrxvhp3qqo2YK+JLsDe+7VLHzJwbezaQK9ZA9rN24Q20bKWgav6
qKZBh/dTnWzzrDLqVoooYVriSED809yo+IJdif7UrK9CczB1AvZoZRri9na5LQuwO/qpDuQkNgu8
I/aLbZtN8A7TtuKXGMSdP05bZmtQPKBIXX7MKh6KhuxpxDjoK2zAmRgKAA/S6TbN3jkwq7L4qhqJ
vl4buymzAYzEu6GUx7ztArsWZkpuETnIdIyS/L3KWDivZNePU9TSfudn4xGqQdPlOVFA2RjetFCc
q4U/gINEIo3rXZNDUnoAliSOpvGVeUVrfz0TBoYycELRaVdcF/EcEaAqNVJPxUgD3qemaUu98CJa
0QOOs7Cclqcu/VwWXkjoHmRlONhDbkHc9i4qm0M9ucMsVk3muz57QWg0UG46ni2odRFw1ejZxWFF
iE7I1dwD8qS1RvUKLYIZT3zw+RKkCjwAgNUFHMahbEFOn4rEbhcu4U1qgFQFgi6/vlnLdJfVfZgs
DdhkoIGWHKR/aawb91UJPmdxymlj5oxrPKYmh3Jr0uZ6GeyN6GEJSNKqii8Tl5unYVhjXSH/4NV9
pKYIbBDQ5kj7AEeF7Ezz0gD0QVvqFx4iGoE3BJy13zn4+Ig94yrdqixKQCsrcADGEsxSbvd9ucmm
IuRuI1rgOAmQuPrEG6FX/0CzXVKlx5rURo6naYn3fXHJFHxYBSyJnAI3rwNbhQ2hBfuHYTB12HEp
Bt0VbpvDC/fTQU1FoBq7dbLW03LZdplOU3Ah5bMkmV5GcObqCRzobsOqZWNfWVT7uZwf+nTd5ukY
eI5EIzi8eQlsTmVbOQYtsjqGKh09EtphBLr4YYWzbJenwqpQtP3WkccE91AbKzhT1dbvtkQEPvRq
VOhqQ0vPDN2Dxzd0LIFC9bqFMMztcVoRmHCdqadocrXJs+E456dsefQzZ7om0a+mr8IAFxLwBlDd
xRWw7wJU+75mayTLLebHyTY6WfbTcLF6pZH+ez4XOhdT0CRbVZ4GsfNgljFljannLpxqF4zv8mkx
mYPTP1xUQDG65tCKIykXCB20YHlCSwfIuZfApNsh3rbsXd2fYj5syezpob5r+cfWKVPC3lB2WXpg
MSUW5iNO4+oo1hNyPExKnYB0Gssnlr1bp2Xn02m7DLFJRyiCfvxA1XWyIk2TPAQpA2RmUwpf585q
4l/k2a5Al13ThjDQWdGynctEj2Apwn8WChfl7arjsgC/89dgEbeO71uwZ5O5hG5z6LyP2DaGAfq3
+0EAE8+fbFUERZ480+GlVHc9yKixummnZVPix7S7Xe2nSY2bqQAihGnIwFaTjm7R/F6o1QxDtu2y
Q5fuUSIiGNDvCpoYnNU697yLJSZh36eg0qXhbdAD9gw+ODXydpg6DY2OAO5lcO6qIFm5AV885UeK
S5034lCuL3iBLsAWs+BH3+4oAwT2ZjDH9MS7oCNuk83x/dC4qPbb0OHhYwNc9NXu9VhUgfu5rrcc
cGuUJUx4nmqAcTpI4xGwAdCyWYv6KIryNfka8+I28/k+x93OwdhMwIwBeFcisk08VMZNkUofq6k5
igUMnFBURURwC2OK1cgpyGAGJOdwTGbdTgAVax5U+TPPl1DJ+jB4x7a7m4HJ0GUM5iSD+Hz0eGrK
8UBlG4ExtABFdctVT6dNjOxmHdSrpQI9o3tw/FW594HD86F37XFprakUTG+q0yKXe3/oorgbNV0T
7Sf5FgzGURmm2j0vWq2kp1P8IU1n4Gm3aXGUODFrlb0b4Cz5cRyU9XWLr+r2js2fXNfsetmCZ7IE
nTfBJE8Ymxxq1hhv+Ny24dJNiQaT5wJmn7oi1/FUQRLzUCST9noV4uX96h4WP+D+Fr+Pxye/0srN
oeD1xiX3TcNuy/erPfWAWTMiemXuvgBNXSB01bbO4G4Au3fdT+xBDH5oizFYR3mTrI9TBcXVyENj
+wsHDmbhlYHFQwg27uIQRNxR3VZ3a9qGeM0aLRf7YUbruzIFd0xAT+eLmep+24EZlCgFxvaHtRmD
2ALIQattibeVEw+b+dMKcpHl75bppEiwYBEspNp3uAnjctCqe6A5TKFE+WECY85PlUHUXchk0YPr
b0uOD8DS97LD4FAJFJFhCkh5Kf18nyA/qotsN/ALbzgombxzwPk54CKLHyxIgnG2m6IboG/lEH0L
TTsJZ78Gn9u74yC9c2+/5C6sZxWAqgzqKr9nMIlr2hzEINP1PJmBTJu6vsqLO9k2Ya/Aqpv6KIkX
U2SZnuMYyI68S2uu4YedmxRVBwy2N1bFdhDv2ZwCgUy3ky+PEy4uuLheB1DADdiXIP6QjaM08YJa
3gkVh7n8UHYPYy7uFzs/jdWq1WWNmaFjp3txoA0JwWANnNu3w2GtfLCpa1OSez9rw2K4V4ehTU9j
2kakuyJoNos4uG7SKYLxdnzbkFOGU6dLeh+vNdbcpVCVQOjADHafC78/9UW9Sdd0kzv3EMPTeS+u
J1tFPszB0DjsFkwDl65B2z33fR5a2R8saJ/V5odBBKnMLvw6P6QMxsmv8H/KoZ90fDbg8Ru1XAwu
3nE+6ClPDWHgZXdQXW4D5ub/5uLMtiOFtSb9RFpLEoPgliHJ0ZkeykPdsMplFzMCJCHg6TvS5+8+
3X1DpbM8MmjvHfGFDrgO27qbnQnDyHx0oeYX7AOFcD//xUrgq6fCnOmWVfN1CV8q97ncMRRcNn+h
EpPy2lSvYnKTKdht41vdPgb1bV27WN86yU+jH9mnQe+L8qDDnfrF3EMzX3i+b0hWr5EKm3js2iiA
/uH/Gdvtb9Ox3ULQ2ZXuTnEnZlqpaPYwE/lVshpo4X2XkcFDff/umHv0q3HPpNqtpn6rxyWS6J3g
3EHSFY82uGkIHJ3/vHXmRGyXFePOYn3XW33p7xzBsD5VAAhGVf8JVx55o9xpeDJuxxPBWDoTDv3x
YeN+ejc+5NbsFtunNZz4cR4ODZoN+IZHCsNhRIXlHtqopcW1ee5xYxQSDnlxrFyYuijw/bRk7agS
f1F7tbQHJ/8g2z+/LzGfLaiMQ6x4+d7NTbopkcgRpijDMtBFTe6fq6mA4rakVsJyXAxEvdsSkD+F
eCZh/+TyR1efXRskDSxuJaF8+hxq7lugoBy0aom2ne/wJ2FI0qxr5olPzvYGar3uWaLyb7q+o5tP
u1q8OXKMC/abyipS5g+38wVrgQszedgwuTUPur72GAQ41iiBG2/LZSR6Fgs1YGbHGDvY30Pzx6/c
pGxNxgas9aFOilZn4lPzEkPwjD/2Y3YF1I47j8FxVR6r4JdkQayAB6TzRuBstTFd8ezyU/Vb5PJa
STQsNK5b/SC7T+l99DaMdFd+kxHFsstvYTHHlf30yDE0XlLy11LQi5Z5pnFvE/5tw4dyY2/ovoGX
qFiR6kuYNg3mcV/DpCU1JM0F7neJqu7qhJVoJ0hGUdDhp8Z16b/24lfR/evdMp7yawc5rHHWa81Y
tKJKus2c2taPyk5hNn+S/prk1ESbOkxLGbOui6eWpLTd4s39GwzqIbBh5ufli/TWI6IZB0Qg99Sc
g/nXWheQDqCloLez4Zvf/fN6nINjUAW7Ghqwand5v8UequsIWc1tYWjm0eSA7kCvDVoldUvyAhID
KwCWSFwWjHN2iDzfXKTBUCtYYlp/b9sHMcgV63q9L9sy4WY5CNcei3beG1I+I60dtPY2a/KX6zAd
hTludIOaqTM9tMdtkBGjUPtgtOpuSosgdbXYkb59maf6W5QbhAtgBWu387bvds7K8aMWC+bq+UqV
E6nhm08qCjAbBLCMtLtcSTWhlXr1ArjcTVy0eTQAuujH8eKE+dvKH4lwdxWTJ3zhaWhaWDL4K97M
9nIfGGDJf2gf565Z94KHBvfXDNFrwOCDqf4f2qh9x4dfXejs6jHKn4yBlJe7w8ELv9im49BU2aQV
SKSjWpy9HdSvpodaBfigNm9tQ7NGkm9BHBUH4bMcYDLROg6Ye61yepV2L9FuuHmt0TrwqFNjppc5
pWt3hvB+Yh55qvl6UJM8FGUbFxytIzQBObBsMhlV9kEKc7Dl1fmSEH0tbf8IWB44Lb58oBM6cM6e
ncKcQAScRzP9W/pdWwC82PxsCNxDqbbd4NmsCMqT9KH2VFFRDpdyPnEsZwUpooEJCP/wJT3rHxyT
A2c5ydWN2MR3uQyO4cISKrDSeOGcVEZETMGN7TYSS6xSbNLPwWL+OrlOTo0/HWyD61M/bRMKTNtD
yRsfBcra6kCSt5+5q+BtspOFQAhv4SlsTBWvfR4FUxQC/DCdeQIvkk68yyhaCcfRCfH8mEOkJpy9
680eaxQtRrYX4TmRbEDrEPoHhkDS5SJB93kYwA7BnYzb/NHaNjLVcNNsOgsBLouyg5kVJoqPwCqI
+H6RBJOc8b2XtF3lfljRTft5WlQYuFuZeo3/OBuzE3y5EZAb+W0kc7SiYQaiND83ZfgxBQX6XhuN
9hdrXehu4LOMTaviqzToTnDzS0bTCqPj6J46+Io9cc+M699LRwCg/JrQbFa1cyiiEUuA2RMPLnOe
+nDntvV72b4MIQd0TMna5rutB+zD3Slq5v7bLe+6tz72XB0UWjJSntCW2Em99vcnr0RTp8xhE/8C
4Eu9XLJp3RIJ8qhv+siftkgCDmqFiLeZvwLyS5w8SJa+xeMZihub56Rf0YNmFqNJLvVv3ch9WbPE
17Ba62xQdl/rFq7eR6BRmyaI0UVB9nNPYiN3CzSLDp0AjBKLm6O34JjGbFWPWpeXZl2SHOfddeH7
YrhWUFuAWuS+AIDUpUNQxTkb9+RuwhXkFYtmIpubz+6+s90104PnbicP1BnIixNOyAPLcXOvSdOQ
qK3Mtcj3is273IoTr4rU48WeheC71BwVkOihh0RFBeJNDzuXoXhyE0/SPw68v+ZdkUyfAW5IAzLw
bhVBaQcWJN97+Uosv7b6XtwhK1T2caja1ILfCkXw1GM2zxsozZgMe39K5OM4FfBD50hM24F4BOd9
eK7NGivZQ0D4cN2PakMjKjCK0ERY3FJbFff8BJPhVaD5nWYBbe7SCC9qzfwy6P44eflf7uIplsuw
r9z5iTTOB1dolZzezxQ0mI7SdFr10dFNNhrysKzoivoOata2pxWNOHqlyBY0VTVPXIYTzzGFQ78Y
+U4MG2SN0T5UwRo5i3MgBcScoNw1mCLrXa8DdOINNIT8q8rNrsNQ1jbFL9KG8Sg20C9DchvDPhtK
Jw70dqy3rwYA26LmWEvnPa8PM/yt1X1zyfcAIWUBwRj27wFbs6KG0z1+rU7mcEwH5VWjfuarSoYQ
EB1/IQvbr4MDPb96HAp3L0wdiVhXfhzK/DAWJq5he3NwdLq7sNmJ/bI+uE2XTGDj3OLZ8X5v/aGj
8240+LebQeZ9DuEzr8l+8Lw470s4+w8bfSqGJ778sT1EITetQ8wdbp2sOLOWAfhy1KPZgm/RQUhB
ZUArqxc8JP0fWTqY8r3nsrOnkngR2seLrEhqnSFbgw16mI4drz6vs/qsqP1gHYuYZZFLJAwYf09g
lDB0giLMCLks0mIcACiCxWzY9ONi0Lv4WPWF60HpYWdbzVFoCw2UL/y2ovyYIK1Lr8Fi4pjLhMXP
rDPmhOX3lmNZUJ+yK9BK9c0FBnXjTA9YUD3vmZLOxIrxeFs0GJU5f29dFpd4NLsHwKG4G4o5Gtr1
ZrbxeZTlxVucWK0cfAA93XHGYIis1lCW/87Qa6fhuG3tH7VsdTTkro6b4a53T6g0OxedmmTdeW54
l5LNc98g7t58z1SnpqRFts0YXv2FvtrQ/SoaetZl+TGrQr4FxZLKTbz24bjGA/HGPS1LqLd6gnvt
r1k+rdBGexXdQariySOhKCKOxhcPMXqESE5keKYWzuhQpo6wcQ8cdHa099tYl8ae280XhovdbWpK
Wt+0EDgXsFVB+9EH7U7I+hbOptqtUwWbHsvcNhTQ4zaodwtsqQygRttiNcgbnSy5IzBi6a/AkBxN
YxA+5RXQpDAExFr3uP0691M2tDzWxuRJYJhKgkr8Qxn29x4rQG6UmHxcdhL0rq32i4K+MxVZ0w5v
JZ7fRkEH9FaacqAIYe1EPtrJrWxSyrajzl/JmZWQ/9yvkD/ocIVh/V60j4tcTuh80jt+wZvh4Odr
2iooyfBOu3uHDoYH3xAkpBvT+hqgXobFnosZxjeNiVunknOwZ/VB5W96WXZ+ORwo+tnBP/QUdwyU
Pzj5cOOdEyvW53y2+akrbPviBoBSuKWvXYVhsXtdXRSbqa4fxkUPiVvDr9Li76yxhPmLa99aX/Up
jK0IEkSYWNIDaylvlg+YDc1hXu4rgtTHyrT7JtRONs91D0NzMTtS1g3AYZi90sLkks2UzLUycd7A
3lmczo+LFVPwoiA/gkF10F7CU/fbaVc4zyOQ5JEZ4I3QxheQjxxUEruVtJ6ObFw+awhSeysn6GnL
vMQA1sgLoyDMWR9t1SDgYzQUw17vpJ5/VQzswlD2LwvIl7V4qGDdOkWZ6PnvBs2tqyn8ftDOPZQg
1L8Q+lq+rWkwgkdeLvfGCmJh7LJjuM6xP0DQmOEK2irJ0QgJrAvOjPLt0lR4qGQFVCEQDA5P2Pyv
xRw69SD63F9OofdWozK7oPqeFLSusPgcwTkEuFq194d0LUSeOmol+AiaBG7SlAG6gi/hwOr10RsW
XrwafHURRHeYXTYtEOplr6rj4v3uer2T0hxy7+8MJpt44HLCX6wGYe9Hiydg34WRLFD4B+jse44V
vvaz2u4gfcbLmLX9tmMOhu9qSFoLnQw+H4FgHrjvvfenduE96QcU2Gl46Ya3AKLRTNXhzrFu8ihz
F/bdoyyXKCTweoIWoDGaWNAu1YxBMo+7ce9w/DlUnStxxro9wLTrnDpp6G9LVyiNbxKirdNQiJDA
V/IXn05wbN7nHtIuiqPyoRpsGJcWFHS3jTqcNQX3vOpPfPiHEYKgOahWrO4W0AGLJv8qUC4c0Rym
Eo7+Ft2l514dB2A4a9XEnrVx+wzFacUMrM+0OkHC8PKrD62eNuuu1Hm2uJnFpC+83zN7GoSKltqL
ynXnw9qWW1o6TjTmM8bPQ0jyFE18HAZD1qkwJqiOLqTn8guyaNzpM3gHLPhTDG22qb7KWkKkMwBf
4CT/7gZQAPKajw93A4nA4AB+PI5/ZIfgAdyLDpYbbVPHqJiRGb4XcIRq3C04NdyccyinvomJeA8h
4ZrqfcCpWTx8Dq6KBPwsx52ZqyQAZHsnMcWKLuJtgyjtsYdB1SfpDJE/V8C2oSAO77U6jF0T6/xY
I+gBEWpgp2L+5vltuOXwbWcUO8svC0UfCQtpXWKCSIV3skgKaMzow/ZENNjtsk3IdBL5CwcsIrDe
9w04ufalq+djgxG9HJ5Xm7rT320ERs9vY/k1VkcFyAmcUWMva/idz9BWiyHq3B5uUhqgwjrWi+BT
7DxQtuveBzzZAzT+DtV094APLR7iCZM58fTOD//5LVaXDSLn4sWe/01LDIY21Rv+CozwY3+sXRUx
9xddshzlzJTqmNdpmZ+q+levl8jDGNrwXTX8Awka9QHGpr10Ada0EIx2zB+ivF3iDks3O0pIbmWe
bR4IZZccFiwlhj6SMRUENA27OhhZVJCtANOmd1b4J9v+LdDNGh1EuXxd7In6u2DNaKXS+62zwWWv
MQLRkSb+8GdBEmTaOctdjjuGUDaLgkXg+9Z+1/H3qfmHQhtxb94VWC2dSmI8wd1Qq6gb0dqxeOgO
TvOy+d9q3hftbw/A5/glqyaRYQz+1O/chOS/nAEgiTdOdC9mtcVi69cd5AJVLcMtkE9ipWrPFKaS
aZz/rnYoEsmZf2Cr1x5EULFEwqsdRY9hC5PQzsvbEtGYmiTTnZ4jWj42MPogsnw71P3wNwKEea0M
bAkvfw69q8WQJFjlvpIqTAYLrZ2PxRLbcf0qvS54VTMmqbwY3ycDm7KSEoaAoZBq4JrLAAqy6LJl
CR5gbXu/jP7N+1qkfcu7xC6QpgLyOPp98eS2f8N8bmGgYakirkZSyecCneP8rxvWN79F9QQehiv4
KFuQRZX/rPIpyErj7/xCfTAYq5/dWMqow6Tgws7CYDlAczNY8ElJWVpyW+w6GhsLauZasPG6ml8U
j72LX8QRFZyQR1bhYQA+EeLnwK6AcMvhSAeIRNHPpaH7vn/qm7MJV+CeMJiCf0GdCXpbZfOyIkTk
99tx4v9yDU3Tymyz/7TYT/ZlJOeg/XJJ/Vjh9IKJFmjmXxsL1NVH8MmkxoEQB5TG+nMijI5890kB
JCkQUyrbEbzxpV9ew9l9CMPfBLkdMv8Yi/fi6LQWOrKbNqU9Ty7+mrI7NgvwE3Dc9ibp3Cccg6yu
6Ec78Yetg3+uJ8zMWx7GnjcOQGMllnkF/k35se+zqCUB+4Lcmrmeac7zHNd5ud3GSh1KgpanEzXq
o9+Vu0J63qld6iFD5X/TJFHtaK+eceoo2HBxCuXv64aEGTrlArmlc9U3D9WM9Q4cEYofs3CsGv+5
1Wi9xOglktAl4sOwHMIRD4juMK/w0QO/YGuEa6i4taQ+57A5hxWLM54FFnFojbvRWePWqmWH7N1r
MMzyws1UpnMT2Mhs7TlwDKQLWONPufsAA+uparVALk7ZxLkTW1sHplRa7kZE+9epg1bejVbGVeWD
Kzyyni+JtSWP79ixWtbh0m7Az4FH78ux+Qw5AAU0xCxDT3cIhdpwpRIjyUsJVjhorlPRydjDVJbW
RMNh6n6zdS4wZH6uHl0gvzYJUd6WqWaEnd2035Bw7jwOsEw8tjBU8AvhbCDkw15l5VncQzf8cRW6
vWCB4F/tphz1fZoAz/gGAF9F5LGD7RmNOJ0YulcPHSPL8lLAmukhSFTlfgh7HVVjGcThJPp4UySM
i7qAyDH7kJwgJ9+TX0QP9+kEnWJBF7XDRK1S0ZQgMMr2GUGMPXgJ9BEAP7cRaILsUPonJj96XR+Q
DDwWLipfUc63dfGds/BbnMghJUUd7k3fgaNvIsypAt4sGOmtgDON2scq4A7LKNG55dXp52N3pC7k
iOZ5XRq4g/dD0xKFaf3+8ufNn0PrifVYc6thS95f/rypRwIrxZmv4RiGRwwf1ot/Xq7AbfqoYIgw
+rKeYgzs6GQkPE1Fe3o098Mi8u0/h5/3/vvhz//+f+/9/K/W9v/+sqHfymMwHaWDWzD2cfqP65wD
ZmGqrhNCoGsIR99CViCtUKHhi4bFkScy0vp/XtJOgO0O6aQPwZjHZiuGE8hDefrPfzAsrxRphaBd
j2SwyMZ51KzH/xzmOo9qO4MN5ojpTKsvjj+vhv/z6j8fVt5wcEDkkXruTmXzvw/Ybq2JeVAQzJZu
c/KAXEGY9U5w1LYMaHTer/rECUG88H7wanh9zv3w/72Xj6Q9kG6Gll4LlFotTj+vMMdDhmpWaBLQ
M1zMNdGqe4fv0CLIbKrNh80dpqMeu9CeTRu0YB/zfif5UO8hgN5K47mnYGmqCe1r5cF7te6J1M7/
83G5FNupfPvvJ/x81c+nmh5PSc78Pt3oQs7QcP/nYLZhOn0bAaMpp/Xp52BDB5PQfz92cA7gjxoI
By7yC9mS0z+aT/zkeT1iNYEYAbS23vM2B2+D1uAZMJdw95H0HXvIS+gfpJ4eZkekG6vVo+vo6gjb
9jdHLgiUGAh1gC1BZjUGEG9a2kthEVo1PDxumoFQRkYntQuILJfV5dmv+R8AOt5OuVRFCFhAaIWC
efo5IOCpoAIRoA9mGE9L1QV4SbCAmj7UKYlzMTmnYlOfTVNo0NGAZcBKqFySdCiKX0XujjDhmvkk
YHBBsEIf3wf2kk8TSUsojFFdIeNHh/k0GYAxI6FP2+zTfSe2Q9dbYAVqkQdfoEcLAZoO/ookcgM5
jpVqJ3sn8/wNwBgdp3QpWgHr2Fzr3JWHyr74ZUBeC/De/Yypgm9emXGOiQ2seX4QYQXQtybZDH85
dbZwx8iSSAeEtdtXmM0czFaa8GvRIN1HKbXRVpLyyDH1RlsDcyFY9U6P9O5lVE99CNlMbbo9y2JE
N9apm7xsQhM07bZMKw8qfcXANAYtZLJxUteyjX5+tKdyhB9y6p36AVkEW20v/YrY4JrDmfL0/OIT
xFmApvx84jpCRmcYNg89B+3iSO1nXgutdQ6h6KwIJQWYZ9J5rEaYfFLvFjcH7DKFdTxAa3q0ALfQ
zXcfE61Nykw37soOLWjtEH/f+T299QTNqRi3LkP+Z7uFQhdI2c6Q6PX2QcPNPvpIQgowbQ1X656D
TSu3+p9sC2DVjDU3OdDLvA3OG64FT2U3iLjcYE26bCgytLQm4b4GMtY2L41cFFDOO2uaF/96unon
DlQ47w4Qh6D/N1JdamclALCXV6+bmp1q5/V3hXyMGPrpVujmaQ264IlBIRoqIuAlGPGkuTNnHMLR
gJNdLtx/dMPRfxQgbzEbOt3uv++N9V2V5h5IKrOYq1EUICTVt3mDf4/cu8xqSCO3n4PqyhEIQvPE
HbohcybKq7/xc87vqVGJiVX1OE2KFTTrhnA6L5XT7Bi2uIkqVxenjpHiBIm8y6SjsE92BMVGoBDq
8twOfnFGh02dy9z4LozpKrxPqZDU+Fpk2EpluICcGS5jgS5CDkOYmnaCqoJGe6f0wiPBO/kw6qBH
AsqbMv8uqalplJc8H0HzCgMgxkN8pYBYngzGLGc0/NXBqduLvt+NzQb2eZsBfzATgFXUjh5j3xSf
TgPdrAgNOyE2iSDqwuHP9uQya6bOBMHwxTX0bLSLAzcUNqGBNBNcfJSUU8sqcSsZXNMcsN9eAVEP
ESh8bNqSxsPEkMu9f6+x40GCnWFuepwhGfXu9MiJFrfeQzqJ0MQalx70KpZ3gdkJTqrA4/LLUwGg
VJUjwoMG0K+NuAnfU0+NyN9agOhwpmD34GfQQFexR0pyqsYaUSETcCipW3GpTcWAFcPmHeuHxZT0
NKsnNbXQiboweCiQfD1RLdSpWdYtQqQ2T1dK54dWjvPDwopHv0CeG5faTbq1zB+cZgxSjo4wCdjM
EgJyZx/wMkZE0X8snPB10GuI2oexjs8+/6WsnVM3ONAZazNYdHuAR/LkGARNQ+pfZKj5frF2itax
bsEXrS8zUPxz60H8qI2Tllu3/RmC4cVyhMDzmo4nUnX1SzghYAPJBJe9+YVeqUtzdBEHTps5YQ5I
lJF0lwEG6q2HhSqKlyCsOKJZy4RIaudlZgQ997NI5R5E826ogTKU/MkflbvXgcUIDOzPIEuIrKGY
VnsaO1xtswh78tyqObRUpDkDOeRNCBK6qyxZNCvcXEHZbJCD4YHNhXaPDYAEVlf/ub8EUjyEW3OE
8ggC0y7lRZOz8gqJL6nAAS75OHzYraZXxwO22c/PNIcHTDVMf38U17FcyeXnhgobyGFU1kviVUW1
R3t+sHPYnFC+VDoOwn+vwNLfwalhr7BwXSfGSNYHEuSwZe21Kcvi6j8XkpFrgcVqxyrbx2wY8eH9
PWwvCGyTI/oQ5pCLsZOaB67HEQ/6fii9FoBstdH/PNHr7F4CybeDNoDoF/nw88BtFjZm3eHbBrNG
EISo80DQ2BVzWAIhCCH1uCVXV2Y7tp9wc0YwwpAHovNrXjf8igGGX7FBAbqBvoNkMfqZ37rVg851
Bb60qv/zSmkPSq4BDAnZPy2WHG6ph0MSkubNWRUDKcadJPB8fmiwVUBRTjxeNEUKcEZIfVnm98UU
8mIrwGwBVLTGwZYgSM9Ud4eleVj0PCbFEGROzRsIrt5y02vwT5WizvygzU/YymKmdb5bh/U7LFmR
MOXs8pyK2HeqLqm2FsKPaNyUkmo3gkXewwK7ObA5QRFSpNvzDhR1kcMAtYjYLxJhKezveBo9iCuO
b97rYTeLvvxH+QjCZ6icX3MXoKBA0V2Rg/N0Xu+R166PrQdYWTUewloo/aECkJADz82EO+/Wzl4X
7iZhrw6Ad9HorN4Nkain0Wx7VeaxxS7/O04x9Q06fNqq4qXFng5LZoFKH6v8t+t14bPHfKBIU1vH
ckzDCpymcSYwjV2ZH/3cxOWKDFrvVhSrynbdpmk3N04DsWxoonb2Hjs57Legx+QHdsu6+97rR7Sw
q9x1sLA6554LWMhbt+gL5k9zoXeYZAwQ1CHo+X2bX3ucaeHcYZH5vC4BT6raldjjIri6A2ZyGlT6
aOcVAbrr6jSocCM9dEuDdXi6QQzGxiYaOXRsLuCD84sH0V7N3KPNaP5i+5niNGyyihvTwyrrXrHp
BUS4Nh0wGftBT8EGqzpupuIPr1sn7kdwBH6fn8KZ8z0J7mVn+5yL+kApFElKtvFsHPvGCtBnA9su
bLS/A4FpSyuNxcgFvx4YcLd0GKJau+NhpLAGXSC3zYLwW+15T33lh7CYLIk7IS4UT03KKp8fV+mK
u6MEsaE5h2HwTHiRhMv2zStI79AaAHuVpohrIqsdad9WHzuVAFaYYkqVeypW50QRPlBYIx8daR+U
q9S5cNlD0YfTq21noBsd/vR1eAyDTURY77xroSHnbb2ECg9y7NgCNEW11mDTujnKK2wO4Fd8p7Ar
AHTG8lC6k9nB5rjTtH6ZGC/8KDm2bVmb6Rx65fiQQ0EHmMHTnhkILjkBZDk9TnVLPqiqMh7o57bk
12GaxqTt1JEg9IckNt8SGnr4dW19Rbs27ZEuJwdD7bFnFDufdNhWwnrby9La/lkgy3hG1/ZqnPLx
p/37afpyppsjCfhn4AzAT6yPBlb2GQyIBZSQk5l70ICKvM1WtlagBcCke5UBkSpR9oIaBlYnLwuw
QdhUOq7pmnJ/NjvYrSre2k+qx1e/xMYDucgRBJl0usyPea3mWxA6acUHuTftsuL6hAjVYAqdsYl0
DHTiDy1z7K9Cl08gAsj9+6GO5yGfEluOd7Ea6bQBGwxZ/N7gag06eERssNuos1frX7ZOGlsadU84
4Qa6PtwqN7RBqnBhJ7cGF44YYeYq8Smk653o8rUFHhCs9agdPmQIbn8wWvCkkYN3ocZDHH09mdp+
6J4UCR1rAGYrz9ZF4nxzF8FYO30T7MWQrDWp4kABeiwfNw88VwUSFXmRcU5aiFbYhmd+XkSzZcRA
Wq7NDUFhHrWsey9X/o+5wonaenCSjkPc6ijA+xpIeN6DzN/gzRnQxQFW3CTUDBw5br8TdgFxYDFr
p35TGCJSXY9j0kN5/wrXW6/av5K3eyOQ5+oZLirpvDruPDalUw2jq+0mEgMh31E+0WQLBiciEBNL
7EfkL2MfC7/5zcXa7tz6I4SpmlmjgASY8RJ2DGCOlmAQDIZ/RV6GxsKkq9t345nXUhb/i7IzW44b
ybbsF6EMDgccgNm1fohATAzOM/kC4yBidszj1/dCVnbfzKy6Wd0vMlESxYgA4H58n73XCeIZtdZ2
rId2EfSX2x1qqVnm3avZWL9EMeaXHWFv32IbNCk84Yrk7FlVfnBq2Z9nwAm9AA1ih7s4y5tdVzt7
Z0iTncSd0rn6bun1W+zQRB8cDIVjROPaQ5MnR8kCCH1jm2TJxdyl9xZlaVP+RK4RHnRa2xtTgBnw
o18yK16TGRCFFxOOQsU/xr0d7SofKs/sRT/2aE3bISMGbxviV6liZOZx+hCu8aRHjRlc06+ZqWSU
FV/KBoiTP9rXUBYoC8ry225fbTVOWMvrz9qneA9ndnBDNO9zSKkjWrVTfYkrDF9RJamIh8HEnYEI
FubtVlneZUeLuJxjvcPiTRZ5CfeTGK51AXKp3pSPhuKE3pv0X3T7yoGHqM7M/unKexAbYXDn6PSj
yWuSvlGOws8CH6rxNYrX0GHv/orKSR6iHKUpJX1mcoqEByLuRfKVReqxc9XBHpbnOaOpVLeFRFmg
SShqmin2yXazLOjUYFxkafxkZC5tyy6lgik/nD7GmV9ie5s852aNFonQ2jv2ZG502NylloNUl9aH
JGlZXDxUVn9FR7R6poMizH1TEaQf+/V1JfbJrYjbeDnugymWz/aCMKacKcjUV5MV7oW/tn2Xir4s
x30PmEFuNju7rZ9TqtEdNIwDY3rO4TQFTRYGY8LKkEichABnEllxuqMB7FQy31NT0WdWyLnuTAzP
IqMvMuKN7VgHmEcf0sk9RxgHB2+BihB2aG+Df4nqTLB3NveZMT9VNSH5Js7Zb0Z+oKcWeA9zii2F
c0seNl/26ua0PjoxFIQa3fdMYupx9c6ZahedFjGj4qUVYfI6Dd3jzNYJ+EUdvdisd1HvHkqWLVVw
LiKRD7wm2di6uM2Ue1ViidUc+s30tvcg/ngl1zrVnNqKKvrOGx6S3q2IbpiXNSkA8Bz5BbQ5DO2h
ewzFPVwaczuE7GgtLiobwaDSD2ODY8PQ21645lHE31E8fRWoThs7wdrO6XOrNZZzljk8rKL+8Fss
Z6LK75ZivtCmeUi1Th4TPKMjhzA+yXqb6DHfyrBgd2FXAtUzPHdg8k4x6hKPMc1Zs8DDAVss3s0z
uBPwKWe0L7nN6jSYsvzJ1s0Ro+q7ad6PXfVQaQ0mQTb21uvlFl/5+sHgTGzm+WIoWX/C0D6adTzs
+7As6RI0d3Yav3mZb24cNqlN2+pz3ozFrkg+Zp2pnZTAWZx5ujMTEgtWOOBuBrRGPdoc3DQ/UlWh
A7N/N61Z77uJD6l27YM5dTvThLNk+KT73OxBJzaxpaI7mP2QcXL181Ph20QB1X1V4R7x0vZXEs6b
fk0TEhnDo1ihFabETR0pFDa5u5FHINQN2Yys/srTWe0bu4cOET7QZSEbNl1l6OJB39NJqcf6Csnp
LiXycGzWz29wYdyIiYNo7KcXpk+cVajH2HMus87A5zD1P3XRhIESA8wU/ZWtqT9o6fV2IkC8MaX9
Ylmd3OhZxxAdrO++y2+xznUIi7Dt5ji6ziTCXrmkN7Iyi20cOXsjUi+8yIUOYfqaz3EBMgnPzWwv
V4D90Ms8gWrIA3BYKhG4DQFWUr9n16cPCptrbBLcn2mMI9RRAafobbVWeEB8ahwssKcSMYttDzZi
VpC9pE3tULr4cMrSRBvBklAZOc6YEa9nRvYUisjL4FfTjtYBN3JTuyc29VNeyeZsZPSu4B4sOr+s
uJ08qcZjNvWXPouUhSHO1u6rCPszS/O5j/yfWdGQA4mIyw161GzZDyhtgA5jyc6dvS9L3xyiorvO
G/clc0vQLfqQlp+RUV3xrL7XvyF60CY1KRsCTQW3WWWevci6ytP+co7GWx1a9S6m3qOz6VAuEubh
nZM9dmmiODioSMv0IH9qaGBtpraLO4IGqthdASi8E4NDHhmEvjGk+hrb6mOYvY1Hh3QvNQbq0r5x
02i8KIpT6XiEYJqXmfYqF1B9pC6X3FrsNph6czsb1Ndbgx2DmiCX1yM0mWUUhwxpgkNgG2155wgi
aiLpZA+PS1s94fEpAt1S/seiNjf+4nUXLbs6hdk73jOgHZEN9ADZ6Ox107LhA3jEpe4XqX9byDgo
R1Jso1fBNLTcewzDGElwWmyMZH7xiTo7LPR5dzNa8llFvH9BaRwaNOaWHuBgxhPOOWXGxWxgt8KC
QTvtfm4lqQnDAM1Smd/upbM0rMB5r4M0c3mA4OgES27XZ4qkl2aiGQ8PZle61ZPmrFilcXXM8trf
jIBX3DxByJWEzrL2vBjW50JgrLOjls5zRqImpvhf7IiFeq167wujYS1wczomVo0ZWyuxTac63yov
zXeAWGJcdxmnI2CIsw07DGzYcRn9exGTKFCGu2zH1on5YSi6ZdfCMKtxirYY4xpU6wztdGspvrkd
/GMtQ4AtBke6PrVAgXgvhbgb3ZAaEQTJxvQzvLvNi7dSfKwhfG7b/r2vsRioDvU1L/eZ7I4ilw+t
nJa7Ps/IOwm+e+4KzPH2dJjart86mzRX1nWTZOcwnHAZd3Mc0Ie5qSIRbqfRxEzS5F9ilKymXrQb
vfyFPYMbOfIFxsyJm7FRZyTKemf76saq+yvZPjuZFJD1hsBPR3zxXrGPhuSdqBdlvyjvQwSHXZi6
V/3q9i2TqdlDO33oSjBJfi6xeoao4nNrXrYAFENMMAc/svCmFeI9XWjJS9c6FQOLeV+JEw8hy0pq
bcNYfVdxGbILREATPRbrro0OUQKyskKxyj3Cy6FqSJiFBp+wM5BwcJqKQo292lvye/p2xIB8olFG
Xj72ZciJQKJHLhW0Kxl9FciC1JSQTuh/PNaTdVNK5GqToLK9ZGK/oKOj8lUHz0IjNtNuJtE0NAdW
2L1v+P7ewIFo9oT4DZv+dDiN2VWri6vWp/Op2qK6SSdqK6fFhO0llXNMUajyiJ09bnrCBUCjRELy
Z5bxXmbaPIY1snxPR3Wx+4+0zIBV3dWk47bULoSsJQnGyErPRTLtOftlwRh9aDPE9FrGm9JCfi0X
MHblCNrBD60gd2lI6gx1RhS0P6YCRkW47Jsies5xK2Rrdz3U/V3BJh3lQVXggYM3RoP9XIR+tmsH
PKgizh+1x6kNQyo2JWLdgBrdZTjHggBK6MJhNJW+7TLj2ywqg9yIO20jr7pbjPKyG8V7j4y2LcNk
3qS+uP3tK0iBZaBzeKQRPYXApZWyaZMxP0YsmaE0u43nYtxqZ8KOUR6xpCs+6HDcWwoyT5XTEpdm
+tO1IwhauHYtjvo6iX9AT2J1s7xlJT8e8dsMT71VXVDc6aPyMfykDvE2q8LTFCd2vzcVzllT3/YJ
dqbIxK82p+l+IY65tVyogIPwTtG6XSUmV66PyEhpe9yXQ3ctkuECT+RpMLLpNpmnn5qTKXWB3LqW
y57Zkh0IQ9zZlTud54zImNONfiCh02KKxBKUsDGttwfslgqszcrZKSn3ZN69J3037Q3oAI09iW2X
DT/Jol+G0C520th1nBB4TMcl6InDVRZ1/WgDqrRzzB4pZh4/vKJVRPvBS1aPNgkIlsWh+2Wa0XMB
8emyXfR7XmUzdVN3500qO6tGX4ZejdUO4mCSNcUVXbKX2izHrRPHEISMTSiRUqlfcOg0cjnYik8j
LYwXSs35UnsZTY2FU6gXG3RTeORKOZ/zUaW3FJVTjjo8T6GgGtPToRqKI2X02eggPhiLaW4X1cUB
/5nE3Ec61Dl2Ij6WyEEtjBiefZBMSzId0oT/2JFLkEqX3K3ugyHBZlkVdrZlrAYWuK6Idmgs3CLF
xWC6SDOxE6geTocz814UgISmBzoYksYq3NHGyzdjja9li8/E/Kp4LmPTiFl2eR+mbh7CrmaH0yVH
JAx+cbXEt2ZOMmUhIh5hdGKXT1hViQ4UY+OxzU37xYjG05zAGVqmn5mO52bqW2+v6D+cTWHc5qkT
XeGzBZKTvox+IvdZIhPAD+TH6whaEPmOup2DsbGpsWtogTTXcI4NyaEn7tGSjAkSGw+6H8fTZSW4
+fm7+3jEeQSLI4N1y0sfsU1qyiqJ6aOp1gUDt05WFXx/Stiwjm45EiZHW9WPqhSSnlh8sCeW5n52
r/Miui1yDC027T4wHhxVazBbfZTmKCTlqanfq/TdrDsHjucU+IvvYS+wPufS+bRD3kerIbqM8UpM
dLKdtMX75GT3rXbId+r+qVEkyhcNJbYCYoF/iJUbRSTLsc/5/ofnhbgMrWuVZV/475+NUO2HMn2f
OVtsJ8u7GcMSoshEMnTWmkfOxL3Q1uPFbMFOFAOGLN0/5n21TcuORiFm9f3cLv3TZLfgnMv5RGbm
Css+hv6+7HaZXtS209h7UZ43mQjZScAN7q0Qdgn3/TaN1NbBND+6aOxJRKy+LVOQgxyuBkILu3yJ
cKz3wyGnNbiVbVpwBG5Wc9L6Lzwylll0LwaTrRUnqLtKtl5zpl01bQgOsqpn2CatDtpTJ36qJsHn
mofvRRJfLjUZAwCcX8QVMJbCbzX7N3oQATYFaMdmL3Zjpj7nfHrA0EM2st7XLZZWa37I6eMHrnHn
GxetRCLNQ8RenWs812VVblUiQN/lsPLaYTgVYeicI+p0HSb2RcyCgjOrIzWAFXspOC+LRm/nCO6D
08KGpDPjJ/qtMBFNh7kzWIKGi2X0KPYNZ9xZh2Ss4m1YZ96xxpBvpjo9+Gb6jl5cQYKAY9s5w7db
gdVQhPrMsS0OUMDDzQBBYyrgsBUas31NpAg7OW8JJR//e52UP24e+jC8w+XgjtlzjQl5LBo2ag04
CT/OLhlirNVAhUbPR+jtbrOSyODi0BlUJSKLgXStKpKNFhfe8MVxFB4MNyxxXDDL5JJkKiPGmnHA
wH34kRAX4Qx6m8cumlNj35jaehkazJx1bfFRuH6zwWodoSAvu6YViryULrG4EjqYcVZSd4mSCjLb
JujSGxU6lHoVQcLBQR8KSQvHMa4xK8IkY3hrLD4W33lePtWwxLRlpOfeAi1A0oerULQ4RKazws24
se3pLdcZORg7e1V23ZzsNvowE5KVBifhvt2VJiycpquGo+WY1+HsHsumeRQWkjStQwAK0VXPcZeQ
kf6ummgCiOW9ycL/KDMHtG11Y3rpYx/jgs6MWoNQyrfUkIdWgt4aoXXQVqIr77Ct8vzzaJikiAhX
0vAc94NqSA95GamYKsXAgBpkYoepMoPgLsBezwWJCAr5ZHfkl4fRoOrjiO3TJSaoNrDeNRJuwnSz
qNJZ+d93RkYSK8MpLGz7uelqj4vq5ts4/zTCX3mmcBu5ggABKiWQQNK/jemCcBxIrMR4sqKhPHez
/EnU8NUNGA7jauq3blnt6SjiivYPLcRNZdjvdAA/InMIue0gnQMzLlxssRHxGB1Sirb1p5H0F4Ys
/RN+nhsVNdV57ijbtBzujIEYX2cg00a/MIGc0wnKnB8ln0SYnhcrMcghGdjZ3TfcZJw05/pUsHKg
rdpYc+myNKRCtsOUQ8Yanv23YbR/KWWxLw0e1RWCSD6pj5ASfjvg78kWULykKyT+xfCQmUu8rTSt
oRHbNLGvaW+3PLhVM6BRufami6ff1q2nolgJ7KechyAcCJovMrrC07PnQjgHzAdE7syZBYzEww/U
DLiF/USPsZAPaUgjqUDadz2EdeF4ZEmb9yknLz86pggEZBbFW2hFSfYxBebm22DOnB/tzzLoQrF1
2v6cc3w8LHP42HueOHf9cYJ3eNFa1R4UVHxyuukralRKU813EV701nfj4QFXPS6xMbvMWZlnP20O
9Shust4nglfhzmzw5m5VNl4YoMu67qFvupblJAps2/Fpk2yhgG9SDEQ4WW7Rkk4MhQCkV0P+7s12
zYfCrEvy8clvyA52xvico/7AY/NvbGXeZTbcnSb0PlmV0YLlgjFmZvNqjR7DUjQZQVgFXctts4RQ
BipkJEpHAnQ3AFLnDwlXP0j7mpWghWuvjT7c0rfvjpQd6AKWHQfS15+64j+I8+eafikNTSxaSdJs
e6MDmRPWR+iJGejy7CIZCHlmaGEyqTFODPWvDpF4HMWv0YCrpllFeQv0rVv2k3bGcWM13OPTAm2C
iIlaOJQ5idrVDZJ8Q1RypIu+inuiBsY3oViV07z3cjCZ7UBJAVt9R5fusvJYYXt1ZfAeN7LxicxF
08EpynI3FpMTWFRayYBxnjnj4PdG871QE7B+EBg2pjGNsjOipwCAq70gnbxDs4DTKTlg7HRqPI8z
i9ai4GAQv4H8gObmYbUoOxBf41K8LMshzcpf3eheWBE/LXfkYQZlxQ9Cfo1sGn+CVpax0CnrwpM2
/LNICH/lmLP9yFQnM5rv9ARvRGDa2biAS0tTv1B7mLvJI4GEo6PAat8NS0xv3qOl6NB9b5+6pH5o
sBMBrwDk1M0oZL184Hx16KUAAl8XKz9CnzluIKpIZ2dw+kHWIAk1YbqCsXIZLssjK027yWZmB6Ss
6G2iTJo868E4I4lgqXw/G6wCTuOcBorwrR168Gvh4Gxsq7zLx7M7g9VWyY2ZEuYYltcyfpsM62QP
uOQsk1Oy1j1Pny2vElRTCiwQ/po4i8PoBUPSgpkSuu/06fc+vR6em8zbrTdHRVaGTlaBk2KaruLy
zWSH3Np0nNj361cLdadS5ATLdH5O8r7bTj0ry2iXcPq3SQxKP52+eRWXeeLerCHgcWovgXA/1V0E
26nZZYk/HBdtkARF085tgM1LNL65jT9vsLzN2iWXhVhbhW4J1ta8bfybIfaBBiXtc+zBFfUfdDx+
ZtD199XrklKtVB1AXrdS11Yev1J0VtvSasSut19ZQQWeyPF26YxbA3QoZhdk5/qah/DsTs4RC3uP
EVARsvHpzI86/a4EaWd8FtEqIxj1tI8FR+1FYjkSPjqSZUFPdQH5CVN+0DILjDihI5roo1zZrNnn
hOZ6aHVJnTWSgBtiFFPtrxLTeEz6WgLXOnBogpJlKe9QOw443w5E8WLpJVBrp7EznkVe+aRnUIKi
toxPRvWU5xNocqi9FiUTRRSUEUlThi7OwWxgPKcLK4np2miAojsL+ovzQHZKjlG+nevp0o/y+6hw
forlXJFJ8bnJE5TJbRP7HjAgyOpqRKGNkXeosMn21ao95oV/2YquPxMtXQ/qABdR8c+eZ7+YC494
puthl6ovwwbl5zv19SgECY2of4yZKH+sBv2MAZ5oU8gas6C2bpoiDEyFZuIiR9IAGOlBuXRpRtjU
8NE+7Iz+Ev6DTy+ibHK86TFHOgricUhhF6DIOwJVnzIrC3oXri0Xu6lvaUpgJPDs70KJS2/yvT0a
DxmLhsRzC3QhXuxgqZ0PFZFNJIJrEWDlsEQTas4QJSRRqEQDR5rqDOS/l7P2Lvy5wZK9GY+GMf+K
ZfOSxs6Bg839xOSQygrJxtq3PNkD3ioU0tgD3hY7yODEB72wD2joDBhXefKEdYwcHiQXsUQDNY+S
Qm1yHRoHxpV4sE9lMBXDrcys+tboyTnacXMq6HGqou0PeTRci7pLdnXJQXgcw5PnVF8TLQJjpmWV
xi6m4J7QYz7clASzOLxP4AO0EVC/8E5FJk6mjd4DmeZE9RhYPoqz21pfuOkUHxLrASMMdu1CNx2Y
ohGUOv2KJ+NOl/lDag8vS4htAE34q/StctdRmFWdc8R38ZU2fnbCyr7LydpZsukCwkTtkRGWO2sC
4lXFH0wFcuHN6EsHjCoZutDDCklyXRBzhJo/b4qO9EpbA5r2sfLTyLqKzMW46G3jCVPOZwytcheN
w+ucTPQA4icT8O22L0hniIdlRihwMHksWQECukMSGJHblslF4stzYH/YZ7MqewkzSvQGcy3Tl8Sb
1cwoQvqd/d11v/XUPMmGUt0IGVmStreV0V90GQeQctLvqQdvsRBv3pRmPJI0+LMmlrvaSe4H+VKa
+XGpk+wSU/62D3eCCPQ2I9DVtaDzjfFjkOJNN92NndnPraCQHBJ5gdUaUmgZTERQObd/EJl+EA1u
n3awwIg66U6WeGYFvQRX9RwkhXlNm2AILDSXXcIHa/Z2ibFC3zRsucakn+fOqS7ckd+gDV0INd4k
Nf7vPoKLvzjhbeoQH48AKhHlg5AppuyhNz16qUibU/cU+kinysV77OfZa10yuyKtagqxvU/uLyb/
Xe37BjYO8RaSZfPKlIAMPOTJpUpwsJMBYoFsJqgQcEj2zo2nBzrtayjDqi1gk3b56tsIH/P8Ejmg
OK0yPgOE0fw8u95Z/a1ymXDU00RwiFkHaQgoxhOCk/wcEcvt1x0U8WuMSba31s6f1TNTU+DmJohG
xSuWx3o/mPwkVBHc6zhHeX5sxV+rdvrRc3btF369sYr5esACFiRNiogrPjE0FmfLJ+jSILtze8Lq
kM4+zoi9h1rdmEn+7D6gCfpHsKYQkFPMi4yO8srxppq62yVX1d6jJJfsd5SXC9F/wznJgrZund6M
zVrczNHjILNDNwzy2oHTpCxC2F7PHm/G+OScpDmJOv0RZXZs2+c8q97duIuhbPW3ZchLKsbA9t23
SrLc1Fg1gzzuVuG44gJL/xha4iccaQFZdROIMUXbKqAgRXjFMdbtVe88AKB/rno4TGCiA604XOna
2A1J/66yAkFlnC67Ltd73XdWsHQYkt2dSEFgeJ7jBb6Qr5Uwgp5SLcBk+JSaqLQW458Cgxlom36Y
IcCNuLewfxK7cTXp6uI7pUsfJJ5r7W0cTNlqxRPF/M0oFAqPbnrsk4XPDhFhg4XznFvOsgJdSSyv
aDAXpNhsVmIDbV6Jp8TDB4e0bQbSRX22ZhqWYBPW2UHGqYODjg1hR7DuM2KUVBK6b44NTXHw0BIG
79lEqj9UitZjCT3rgtyzLlW1xdHQwEVpn6vSL3C0goyI+iRwV7pDjsOZVCzu5NmH0GrUT04NtYQo
Z2/DQOnT8KKI2bfN1GBXUo678ShGQolrNUzo/HZtf0yl9RmNM8qWhDtYE7oFxOGCPUc3mO6SZDyO
aYcAtlK85sSuSYhX73XlckF0zVCMzPkVjep98ZiVU6qE9h7H51gUbBFOdnlV0pDf5h2bQCmdr9l/
S8FeWIRpArBaa4DMegTXm24nHEKBxMMfTIaJO8ZdA1sW5LiCiUcdHcEJPFrAQAdCfzFxLC+OX3rb
VQHb5Yldbw5kZJyWxr83JBovAQy/sQ9wJoxNlGaX1TrXjN4GUfrce0LTx+PYLdyawkAFH2sGlFAr
tH0OCBGgKQ07ysna/TWBhGdeD7N6BNE6WuL0qZ6mXFPCpHD/W6CdKIGdc9fJb6fsfxwuxH4olBeI
7KvyEPSZWrTNcVIkIV5HDob91h9gdjFwyx5UzqKkiZ+V5p49JKSuxVPpiYnDkq08Um40FFrN6KcI
twQ+bLnv8IFtjUgb+1nSvJSWeTDLVkCZcG+XobYOIoKuUC5y2/XT1pbFrRO9umN7BRrlrADqpfWT
Ef4gLN5Kq3jgAJvAnEBbVrmzS530qXfo8TVV8otMyavF2CR4iT3jFoRwQKoAQPCHZT/H9IOSpLKO
piGfGE1WquLsluRYqrhifbUqZjZwO2fdyjut33XPqj3jzxoU7jlXALfCkb5EH3WEhbKdlabhFj/p
vj3264LiFWej6b8ja4Z/zYdepvBo8O5snG+vMj5EJd39kKQ/TmpVh8EyMY7ZGXiMhTM3W8dV0fTq
GpHz5JALvMA4Sgg5NKn/bcTnWhFoRSK5onHGIu1jGc9D4Nnxm+0YrxMniL0aymfsng+tb3YkxO59
0Tb7xep/rIksaJ0xlcPWWFEqbrZ8BXPgB8H+o06e63YnGigL14kfPt1POH8KwTwBeI00riI5ndBg
vrE27XT0yfIFRnzF4KzpyY9lnfU3uuvGfL+mXeJ0fllEjpHnrbNHmqKQsszqlEBOsgt1iCNMXZV/
xhiBeTGqLqjzeTnlRU/YklwLGFKgxPaWGQJLn936LCQ9PsYCprRcF3hin0t4bPrsOPjFW01VkEzR
eV6yN7GwJBnTvvTeGotj+RhCwZDxZ2awD33VWp2r5K5+c6roVoiXSL7zxF2M7II5DCD4jHQG/Qss
NdcURkFaNZ8KmETLZMfxhcAsA/z64ckfpiva9EHlrYYKXiLc5H7Ur3XNp9BzHHDa5gzKIbPzbYHr
gE2G6tQ8TB3uYbGT2t/7N/RGdo4DUiIXdxQe781g77zwNkTK9CP7zoFUoiUFw+pKUBMtiD48hzk4
46R4IME9uf1PJGmDDr6cNyMTfEZfnFSaHnsrfnEqMA4Uqj2fDCfStxLXNWX8RvbWIXanx6jNLnSG
j7O+7a3h2xJPgnFHrCYbnWS7NOPxhDpqq/vZjDijzJvY8K57fT3PHIH+OMn89o/DPL9K5k8mUdz9
c7bn//3yf11/0B2r/2udmfrff/hff/rq8KtcxyO3f/uPrh72j3/9B3/6T/nBvw9mXcef/umLHV6v
bv7DJNb/Ydbq/S/W0u5/+Mv/t0Gsvv13c1gPv5riQ8//Zyj0Ot50/YZfH79NW3X+YUrfIwDle57n
Mzb19zGszj/W0ayWr7C8m7ZwTL5F/z6Gle8hls6/F1Q+/5zd2v4+htX9h+U6rudKR3K2I7vx/zOG
1eKnU4Cs01r/OYRVmJyqEYd5XdhxHMlr+OMQ1oWwXSVhnuCIoYEf5laMSo0oavDUBO1ClmEr4ebn
Pcmuxe/RmXK4PWwk+jYSJmWd3Nep1SZ7BnNdyZqJJr/FNtnpsK/4FRDKNcXpJgRtegbe/DPIVdtI
gqMiobnI0x8++N9vzT/OlZWMqP/rG3JNH6S/4zhKSXv9+z9OlR2ZTGREtNF15X4woQhhdv3FqfyA
3serZ9G6WGY3O8+W0WJJDpkDFpUjMhTtgwEOwA5175h0uCTbaHg0S6bRhHULmwpzIkQ++1AJiuhu
GYAqlLF3KaPGu1S26V3WX0V1rAliAe2IxqsigaFK2X6IB73c/v3bdP/1bUrLktK0YL8p23PNP79N
ZMDOHjjrbP2KiTs12R8ipmXx3bTMeksSzqQ53ZUmaomVEc3AnTxXEJEj+dSHbnPTDfml1MV01TFW
U1T+fJ3YZvwQ9cVl6iw3XrWCYQH/3KZu0QSqUkA440mjuITQxZwQ0EJNc6X3Qk7ViRl/Vs5B2ydl
hdHNUDjGMaNOP/szKcC6NH9VAyzhLmW2p0QDOY5TFDiKFbu9Tl1UzWH0SwQAg5XQldNusLrh3Ob6
XI1NBvlLO4Hd2+o8hRTxTh5Fr+2g1D5vU8FoP76cNNa2Ksyd6zjR3tkbCxtBEo1aVlAhpHrpExMd
yepCeeJxvDbmZAH9DaQ/pAd1SRHy+y9kYA9/f6EsBib/5X6UlsLCL31cB74p/3KhOrvFN6lS6iTZ
FftGmgj1FecOIwEN4hlHs8eSsilS66pRbs4ZA0iouTbRsySVx3iePorZpJa2ShKUM8PevGE2782w
JozZIjinHKG99R5IjJV1gCBN9hYzFhInuPAETKSbyQUjGKz4//DWmEX917fGfW1bPsdGG3bJXx61
aqxG0g9UmkyLao427OKaZntxPTJz8MAcQQdNsXEBHLkFvM9wBlFeYKIVsVQXRst4soqc49a2k9rf
lT6nf4uHBUvA629xRXN05OVktfmlb8yXf//Sxb956a4lPIX460jlyfWq/WGVGMwyr+vZIHbsFwGq
pjoNdpo/j2WJdXT0zpg4Ya05CFneXEVnByBUVcTZ9u9fBmv1v3yCLgu87Vu2KaTj/mX1bTlmdtBj
sRA2tX/o8oHMx5wjV472U9oxeS/0reIyXn/HqLwaGXVFwq2QKM+FZHMXG4MPE4j657ffTQ5Rrt9+
Fym3DwQF8GYw+uZSNEkdDIrr07fjcoDj1fynt/LvPlFbKVOYjvJ9Kde3+odPtNXKna0KrkJvVPOu
W0P1nbxvGcR78dsX/fpQ//a7pSwbHPeks5P1HvnvXxhU5ZznlFZAnQA5/m2vyJuInkEDrJ+xAbrN
/sM6+u9uBJ549j3h2rxu5y83QtV30pszGofuIAOCMjQ2HZGBkWNEbjQIM8ij9LtohI8bwLAPyv4x
jew/7FliXQP+vAlLqgMizTBXXdv+62I+LSbkfYkTYapCB3569OV4zAe1tGIk0JpdxhsI4yShixjW
yS3u2uE/XD7xr8uUbZqOtKhR1vDcvzwQ/5uw81iSHDfX6BMxggQJmm16W1VZvnvDKNcEvbdPfw9m
pTujGC2kmJiQuqozaYAf33cOk0YOMwmfpFnG3svqbOgtWXmNE86WwdOe/bL9dBOGNuxhojOxeM76
xptTFzaHJ9XTVKjp6rJqFnU0nGllpAwyYcBc//2O+S8flWN6TDSkxwGvdD19Gf7HZVbYrfBFNXHE
bVAatzi8uTaWWE6C9TsVgPpSe9od0/XOReVPDZbz07//Bn99Ev//y+I64UdL6Zgs0f7+QPcMiyk/
ek6mUQfLieIn5rprBI+vaZbWv1z6C2tiN/Wq7NuX2VVi684cRUmwfYafWxevTYtdqusYYRGAvNTQ
awfN3dYMp3Ib8JRdLVJile/cR7NtvK3jBc5RIFLbSblzQSG+e4Oro+wExP96oecDZgojLd9EikCP
NL9zJxqPLfPUptu/HsOT27Xnf/8YxD+vWY/Fh28Ki4MdX1h/e3SlvhmVXTgDB09OChYslp5gNO9U
65l3JNGuwayGo+yzE/hlDMGu+UxahqNzaz4vWZOdvIFtk8gjEsu67G529imNJ+/I1A2HWwyr+99/
4eAf9xgNbYu3sMli13P+/vsus+lATIGz9deC6S8yhjuK6NLYzG/9JHgfO0IffIwk4Yc///6zvf/2
s/mRps9z3rGl/t3+46J189BJEgfp8hj3AV3k0WB0ZaPQae0+f+ZX5mYyOe78959q/Ze/ssXCA7y2
xYVqyr99RcQKpjIuGNGMscGB9EfRJ2DjqhhqdhADSncb89IUue6QBdusJ3UaOW4CWsUkS6koZect
4C0ZEx1t7YPejzy154Fm8f94G4t/vjs82jgSNCo7EBZLf3t3dEUbdVPF56M8YX6OmD8oeq9q0bsv
ia3yXSnVYzrl7Q3SFIMG22zXjTHs+4FSI4UAsjAih8WXIW6s3Dq9cgqbkxlsDYq6YfdkLiT3J5X9
j8/3v3yrnnAc4fECoYH+90dRbfkRBWLMaHZuZrsoZr7vxtm1pfK3aUSuDks2+v9rzfWPFYNrstoP
WHPxuBb84/+/lHovWZKFj3CV1kAEUutXX2O1TMV04wRTz5Y9ysYl0L7Qp38WpRsnzk8hgxyAmR5Z
bT976MzkCZfzZ0Agl9eL2ix5+G4DyFmBlNr3YbxuEhCMDKU5MZTyf9yHLhf9328HV1hmYLNolA5P
D+9vt0PC19MBgfBh1rJunH3n1kwpxy4xOJol4X3vU2kPldpndiyupIk31ASSx2HnTFGLUKkWKN4w
kOUFfS6kdi65YNIlNFWGSiFFnsOLUjDkGQwvu7jIHiqKpoykOfQfOXjbWRSVOWfkhHRAj1BawZV1
9ZEKSgZlyPhB6DQUFrkOck+oQ1PQIt0jJlifIxQOiHzhY5uRsNIxylEktGJ5bEPVk34gOCSI9RI9
fW2MfFsXS3fuJf1D12xBFCJfs43kjqZce7b698EN+Y1hJxHP48x5rJij1nDmRqdbUJNXaFHGl6Jx
YL9W6qdFGFi2owWFeGDPFYFh6oz+jzuyKvGS4h6YoNMGiJkC4zxWxqWoX/ywbZ9ubOWqbTlWBeia
mOPANnM3fgTif1qgNQrNY2NnTtOXfBcVUJYbLnBnV55I0R+UM9ocf5IVbkf3XcTIK9qOqw/gYW4l
xVEzDMlxTmfCkQ+T4VRP2HCuo20nN4pA3jqimLYxRPtmm0O07mf6tGljQLjh1KCMH8rEE7SjOCIg
X0q8zjHifYvBayhzSIr9rXVHrX4mU5U1Yc/5kyXI25s9oZiBWXtV0fkLcnaNdIiNYGKAP39OauKA
PQe1bBQJhE9o17b30YDEBDYFvyeVoKOH5eQrVJrZJPEwnpYgrc/Ql+6ImIl1NJA8sokvz0UptnNh
fKUcB4VdOcFYzGZwGRb8kfkTjF28MayRuB3xZ6o7q55D25zdHWC7NOZ0iJOQrvjoQhZuMz1Y6gT9
dhKhOrZTfN/T+135KStz1oQMW1jWrNqm9U8VDP8GMlxa0zRelDrHMZNxr3lPlT3tQNp9926d31O5
gDGRVykgD4xSiU99rBenJrJOPQRkCnT2T5D5j/kMRi9Li7PuMKWkOtL5VjYDx8oBf0BXTDfRUeWJ
hvpTEQWTUzhi+Phx4bhsYoFHLMNITNONSzzPnLc6wrPUcLRPLiKgE8BVMHLUAXh9mrJuYxYSJCfw
wVXOsSGbVQTG0LAjDiA4/GcrnxfVV5Tw2QfcySuRAUEqfBKrCYWfHXQw4xRLfaAQ0dbs+WPI1QAP
nQxA31Pxlc/1IYgSYLUWyhjZ96dKcJcL9iU7Y4HAa2TDgtpsQQlRUAutG+AdXZfrrAkipRjGG8+T
gPPabb9F7iiIlXf7erGWfUX/EeGTuVUKLCHFR0ryrKsqd483/tikOLBn1EiHeHLLjVmNJaeOdsxR
fMARdT9wFExkZrHGb3qOFJw5ClLwitj84w/2tkPKlTYJRXqOE3/PLRtOjiTUEg+pNnGqiRkAseZk
hErYDAgxXHKbc2A+2YUpWaBwdLRYotzkCiSjkY/PyvkKO05wGxd6s8S56JvP9NtQ+ErcgWmeUsEl
UWvE1JyGjG8mLJunlAcMUTHPPPrgsqyJlFtSfBJF24iK82EZoDbPOwEtG7mW77ThlsUmZq1ZndOk
25CPJuup62bhfLRLFV4SgxNxRjmrybbn3Wi22Vo4SbXl8K6GBRDSrrG674AJRJWTOWwL6ppUY4hJ
nPo4exa0h1X0K7fDcVXQ/eQyIwxKDXfTGAZjddDFsUO+ni0vZH5KzXGD6APZzSvodaIelf3e2PyD
wYWLPO5iBn58KMvuq9NPipLbc4m6YzpBuTKoIm1YhchtPFcfM7ZezujG/uJ07m/Z9mC3xuW3Un9U
QuaF0+55XbekY1JaWA9zazzkDbVFIB/FmrwFsOHJ+OUH9cHHAPMAcKKG/MoLRNCdvuD/O0K6SE5s
7oE8SFhmIosfW8u8hIWPQLKR74QfvXu+X56Dy7SZFGNJT6bv5lhYO6ANWde6tyors42tYlpVhE+b
KaZw4/ucGwzm2yJmjSAHPkDdfR1Kg85X9mi40IETxbxlMdIns0PK4psZqXkQuz7jzFrdq2dWoz94
Sdrb1MpLFzawwGNr53GgR+6ALljZaIVnhsA6yoltlQVHWBYzIHYUAacupSc2LtkYygYOJvcOpEfr
ZG8QYuxg2ufSzDdO5qCw8bAeEVccehIoTqCmTZz6rNxk+jSVJLe8GshzEqZim/fRF4EiOmlD3u9L
77ckK8vJK5l995L3HP8pIcBAlxJRC9wQWRA9TZFZ9CBog8q+Md9jqGjgP5njj0pfGjVuAt7oVIx6
U/5S9OVrW8THwOovtJXhdMkInqlxbAhK0ZyLQHVH78pqSA1hON4WjronMnTN3VFecH18sF2RdJYh
zFNFP2VN68J+Mu94TOWP7RiyWOX3Io8O/bq5VNR2lB8+s9k+VszE+Z9RpgxI+qaBQ1vXOoB2XNYN
ZeAuJeVt2xN67pg1bznA1amqmGOh8mphr965tL42qeFeUrrge6thhrqU3h4S4FfR5B6Ip5jRotaA
xJ4NwCF56+Yax4rPv+dZ8WGV5r2wgmmrhnavJPmapvgonHk4diWndlnNebNFhbmiulTgsGthYIdW
3+zy3ELltMTkjcEFgOFo7yNV4pDNoIg4NWVbxxVfc0/lYpwCsc5nzzsIRsXcyOJF5sNwcLiVLnFW
BitPX6PmLA64sT+E8Yd6i89BW8uLaR7s7Whk5CiarGX26z+yQL0uFrZm8JhrZ6KfH+jfEnxzfjM4
y7TtSxUL+xdvvGxLrIZlBKiS0Uu4F3TVl6XgpisxK/ZASldM+raVrX1WRr5j9+Gdn8ckLz6boXwq
2M1Qpep9Djg8psx1DYXqVFbZOwd5T2lKKros9xERPvp7i31oBpeaTPITO+JAMOwjal8mU0Y7ZaMq
odrZzj6a9ICKSIZ7Q/LUXgn5EMfhplON5B2Qy03NmHirIh7zJiUzU4AwgNjcGBPSRC98tEzC0XDb
AAl0h3riCp6LQD2IOn0uEq7/2iqQJSJ46lof9jZrkkDRfO2hrh9E4zSseqOvznatjZ3kB0KD9wVw
idXshxfWab+TMbe3bltdbWKmQ9NbOgh5jJqa3ljJ2rSR0Xoa+E7bbtyZscu6E9FSvbz1znwYK5Kh
1tT96Z3lMyBoxxLVOMsRzP74AUQ13U8pqt8JXS+vMZfKEe1wA/uRoUEYlQeqlsa9HNVTA4vPJ63j
Jma4yWVlrIw6sN/YJT5rknvaTzYNdrKpQLb247JNvOxXTreLCowNjGRMrvYk9siK+6vXhr+kviUy
Yd3xMC32aQyCopKRYF/UPQw9/be2cR+LIPIfU798cWJRHwvWHUKYD2OygGwh09M0YPPNamGdtKob
FtojCkQesjSzU3t+tASjihmPy2YuHwC1BcdEUABfHBmeaDsBUEDaSHAxn+3uiQAaKWajBYIu0Uo4
SbC1E+NXmk4YwqwDETYUrAMQZwohIXl1nnJMIdeJmf8BZ0Y3ECY5G8iyvktASm6UBI7NFrp8stpi
X+Iwah4Y+pKMjY1oO1sghfjPZJJc8fBkjY7zOcGBA1lLUq451x3KBptuSDvmrO94zFtt94c4qWsm
Py1Pa7O9K1LK+g3rQdE7+wwGbinMS2qNB3YlDwSeyb8+ywQJiks2AN7GnpLtyk3mMwC438zE9Art
I7AcKrSv9uDd5pS1z1AchWCc03dAsjLbeJwRytoExX2zyZD4ViQKreWukiLYB5pOSaHrSMjsxkqH
I3/WVeCIrVMbdm9sStKhTIlRmbQ9op4FxxieBjtYzkNunYogYb9GFI4FPZRS1f5uKDByHc0eNXHi
faxiRnnKZGZv7YxcMn0047ktxnNIX32dhzrWFC6wuflNy3KJjgH39CDUZuyxfPgw5ikulW8xtlB3
Fo9KWBfqW2YRP2SOsGB3E7ztzG9V2jcSMtEm9an5ONYSHeBXbXomdryjf3HY6lDXocA9SPUykl90
aeE4KOA3fe2ho3V+zFR+mubU0LkMYfclNuoRAzFSUFzZ+ZAMq4NaH4zfAHoDcomH7eL4EEEK1HTh
C3eG5k6Zv2LP/3RI1qVCvDt8sjkrMZVjPEzD5MWNwrvRIEFrxg8tS3/m34i+qPHuiQBF0Rt7y5k6
Y7/Mv+Kqwt/lEmlrmg3lt/qUYkggLcbLNCUXT/L4NQuctzwVV4JagnZWAxuwloQN7ZPX1NZ1Dj2C
XI51tFB92FWfrnOTPXFhtagmEKLGhG6rzFAMN2MUwXWKWKNAuQ54FUtrZp4MQWzXsOiC9carxjjI
XYwgB7Gb+RzSkAG6HqxdrdExhfpTwCfZGCUIINJDgCQSqurBY2Xn0MAineWqLjm7uxPv3J0jWnEn
ipQdOgyQTcGiz9VcmCEImBNmH5ALdDwl2ead85MYNs1HnWkn91o6b2mgvoAzqQ3v67vZq1n4UsRi
yMjWA8bvykiR9U0lEBvDYAIaxHuaQsITeD8z98kmONnn5LxcRYixt/lqvCjGR6ub3MXCQidvzaOK
Y3gQ3Uc8XHl1u8OI4xpW/LEqp98isRgDJUmNvSk4kVG/pA3oC0P9NgxUKEq4yXawQ3qIaUfIpW2O
JfGQOkdKSPJMVofA8fwtu04+vHQ8eACHFNEgTEe7cu6oSJOtWWdF/OinDJQiQeqTM+UDqlXCeR5i
kbrVihMeMjmpcQCQk3pznEbt8zqLdnoUs3UBwXBiu1z93tES+9TY8NQ02Snhv4FMZ/exJorlOVi/
lBsvHG6pK8aDSFOPQBFBSCXoULU+lrJZsqclJM6jKNQzc2N4cIaDksokLB4v5xCgqNOebIBAdHO2
ns3rkSy/WIOBpc7paAKdx3kxTBPR/YQNqyUHYSNCKC5T9UZUl1VcC8mZExJwzg4pLXwDP9p+Zjwu
THX3VUggsGaq0fsSVogdI/4j0t4FYPT80YPOmfW3tBxOqnT7fQ0ZacSLnUqQTo5rZWfAgg3hay4j
oyBOB9A7PPRL+ScjJ3xSLvFCn+3C3AKimpTzy0k4BV4sPucspBsrsKv2vGnGFIiJyq4Ai7HURU6x
YQ136EzXIXaaEVDVLHY8ajsvHwP8juM17duvaQSLVCUuuwitKOiFu8d+8ODAy4gMz4IxO1OuM8Rb
nNIZMqrE3vSjMW/db7/R7KzRUbs2tQ12G0l3bHIigYanLhwpvhtTE2wo2VRwOsmm1o7/XFfFJpQc
quUNNgCerUBlE1J3WBuojW6CwePlNk1sZ0h8UaQ81nqGVHTjVeU58wy/p5zOlIX6OBvUgfpMshsc
g7K0ual5sp+ykaBWpredQfMdRAz7ei/8bdtqP2SiZb/rfoORo+9K0Bk8UQQygsC/zmSZjn6YgQWm
wQipu5363wbwS0tYxxmz2EJhjSfIq1q6a19me3/wzpxlfbKmISpfpa9VUZ+7POPb6fkKbfXmW5xM
Kllfxt8cKLP9lUW5V0a5rZoUKJRrIaasK7GeeEh5tEo3recfE7/6ZGZwjDowRZyPU5UrYQTNdG9Z
fBjptqnpe9uSDwT3yC6WnBBkPY2Kkocije4EmwtjcjIPbPQqctMRuIBtlr605K3tlJ2wrIrjXOu9
Q8OIVMTVzsrhHsQj3H/6yutltJjxLq3Y1ew5ArgABeQweNQV6HOnYuEbUsWwmk1uM/3LpJEfzNlG
3sOKdCDeSE+Jaz+V4B0XmnomFAYEwE8ZxP9TLEDPR0OvgZUs+CZ4bAjr/nQuBjiLlasUvwMxkisM
XGQ7A7fPYBnUqugjLnH+TcFj77sM7jydkx1r9B4t1VW8yF9l7/zwTKWUMvOlkdYR9yY71mw2dQRY
sOWpX/uxvBUY/0Iuj4CCNdr6nlxiIR9FzN9Ete2xgDpeK+cxLsIfY4Y5AlXZW5FT3aGQAWkgcGwi
eWKhwSrHZG6R2ZqInU/kSqiHbGEqbLjZmQc4Peeknrudpv5xtGq1D6z62Tbi4sRWLzoPs7ZZST1N
J3g9O/2ZZlRC9wYcLegaRhCxce9O11h4DJGyPN8mIfj7vtBQUep6cmYBM85ewKXGhdmN7bGk7Lyi
G95R3+DWCR4nelL1XD5SlK6OU/yrKZS6REW7dbt6LyYKRihMFE+S+ZSnxluQvsE36MGfDtni3Dxr
ZMhClLyU5TEfpzcCPgRkm7k8ljVKHZyQsU1bK4yad/aUOlZMnrmrm5e6sVfxCBMiVd11CY1PGGQU
msZku3TmuDaJqa4SWPurOAKMXUwlXHabZos6MBNH4GN3LzW7MWS17ckrgcsFA73tgp55LUzmJzWm
q+EtAElwAlIYRPBRsCsw7OmhwnYBm8og3GfwSnjxkmfwQ2ze9EjWpeKeyjxkeFX3ZjfqW0hBv9+m
YpbXtnuMM6DD0xhf7JlKu6XujLx9KkOagAH5pmR5sWV5DUTG1x/ay91SQuuIYNXtqJHu/Na5I1M8
be08XJjWucFKeiQWSM9/QQBVB3+FKziEV0lmSq7mlTUQVJZgIVYgDYtLP7HUM5nrFhYc84yy21IM
8S4zl3ZvDf3FFb8mpwZmZS34IfiCdkjT7rtCTyQD46vThYecQN6Sl/4q7zOC8INeMNWImLKA0HJe
D+/mNQTct5JaC5ynTAVMcNKprnazliHsnN4TR4/WauRBxKacA37AcnbimCu2pQhGGfXIGnQuYiWK
XBSnHG3dTBGIm6wUVkpRO82c4YVZFrScRiJbMi0P5Vz+ZSh+VF10NypwBpsIfEVlTn/MTfEuGvfc
iqyTELrYXL/+iFfWdZN867RWsI4/53z5LvkGINDO86r2mdTCowtWjpyOYhn35bg8e6XBOGjoUCzT
GaFzheQMMNVmofDVNOwLOirC+9L8ENixmQnSnR/75MwYkzVSwQu4sgCsIPSiKcK8daoGTUaDtmCV
hyGd6H2WyNQYjzccQY3csm2GiZFpojcu2T4BgrLG+MGhiddeGVuUyJLGTyOAwhSr5WQLrqnZcyAc
lI6xtVz/m40VT2uqp9Q9MBoG0zfH1PnTTE83AqG9biF26RAU5s1UCjBhq3lAytNl3TpKw2nLNNc/
god47GtKSE2WnZrAJUvvffESYZIwqPnsieg7GJuXgXbKMRbGiWQgGL8eI1X14/oeY8nyzYFyZig4
Wk3y3RrGb3seSfeHYblz2/NMOnlPC1d/kKSenE4uO+UTh+E9V/NoZutdFQz+SmlHqEUYdEUzS7hq
lwwcMvYRhmyqX5yoOfnZonA/icndEgD5KGp2CZBFJpcrbkT+HMal82zPIffvnN/1FjEgv8J05Dy6
7EXWgFJSMJJLMuyUSgM4vx5sW/UnGtVjhrNR58zTnU/FhxOP9qcxrGsLUWI30g2I6+5ULyYFDL6g
TKAW8IlBYXr6zuY7r4FwZWX47ZbcAjdh5tvIrd64kVgPZD+R3rCRx2ddQMmFW0YVG8vXmZxdJis4
vh5HFtRy3Y3VOC/d1GvpEE8kXtXdEF6LoPhZ2qRbh737PTONgI+sh6H2VafhK7updrYC4g6Zjk0d
Q8fGZtzXlfJS4dY0myi4OENBha/mVy+mt6GrOUDslLbvkQ/LuVVQJrU7c4BSOnffmVG95iGktyCJ
nt0JCca9KY5T8O3V0DOm8JnRzhMH/iVKZOsxpPzbhzyZ/6J82RMI6r0n+b6SGfVWUphiPY/2nTn9
9rwSa42FTW4Mws0wbINM8ptPHwUHxVZjwhQyTKarHWiS+cuZO/bDzO4r33nthLwTaMhPHGQcQ+4G
SDMEHdPkMEHwu8RN3qIKYKnaLHzIbscDI0ftoMY/vs1DqjQoD1OsfKQblBkYwnH4vXXas+cSjMEM
8qx8Wm8z/w3nrfM32BMY0uCKMr2kXccLT0Vg4emGZwswlJYyOeImcGstHXaXUaev7gO3lmu+1YRT
iXFnOTCcTNk6GzwbTxUGZyWDcQvWE6GfRVsyDsHoDWCboYrZj+bciQuUHTSfvC/rsTC3Mm/fwr1o
1W+qjOPeiSkviXQYd0msKNOE+VONyWYDSxtxB3s9Wobh2pXVq516+Tpwc14BpVGtasNDWvApmoBF
UcXDxpjJX2T9BJvARTlZwwSpEw7zST5xfbr9TmJpBzDHlZqp5qEQKFQ72wzXjZu/MXF19sKDnosF
JN1abMDReX9nzIwP6CFpWLBBW4mq2i0dhyxI80TMSDwpufQ6Y7j3APltZo/hJWa1jG2DyeUPAdZj
SbdxcnrgApzLiocbhch5eJcjz/zBM+TGNJJvd+H0QFYjIsIqPzMLYqnY+LyQ2RwDtMTF2zLe7sS5
gr0GHDHmVxmH9RD19dmB38lxY0oxKvDV1qrNYW37zokv/WtusyNJ7nJVJGyF+mSjEHtBvuq2MqNI
Wy4Mi7uR6EVWPHAaXa/9XHL61Dp/RkeIbZbV/L/cg4BQ0k8jKGnF1ArPc8t2tmdPuxKnfER4MA8Q
oWkPcogBZ88xKNSXLQc47byrU+MUhQ2zCxiCc5acfIthlmen9zwONmkgPVDRS85nx1XZEg2g4Owy
CjhgrBQSmkojgYO13Zdk2syQIFg44jTeI7YlmIteQTJREw17MlDmLi/bcksMkhWVCKxtPYFbyqqe
86KAtEPpdRf8Gl8xdcMD+8pzXDh3DBPnVcAKH6oOtAjwwvHcf0F2XwpmWOP8bXU8RRosUxhOaY0X
bG0b6GycZV9FFoHSMFES1Ev9Xi49Hgf77DfxnyQQbx4NqlUvylc3qMdjXaZwNutiM05WrhnfTyOk
6rWnQnZtwEYw+SANMbDh6Uuo944Et69oeou1cM0TN1287oaE26XM2l2UtG+MoG92I+4BCsN9HF9D
J5o2IQ/jtdmQI8Qb7FNLonSIG2DvtyOnhOWXK5MTgQBudc+7JKR7GDyBnYBDOrDwLDLe4suQBlsG
H78+TDgxM7u+vZ8ibEDoRJbfTJ7jMrzNbv0RN2jjEpwdVH4Dj/QRwFrDETeO7kDFKp99UzFRPFMp
ZE61vGN3YKtU+l9DwWZcRsNxGoLvmsq0tNq3pg2tbRY77xVPka3oeCaBzrqv6e0nbKMj65bRhd8M
bMQTq2R7OBxYF0dx9ha2eXXyyz8Ne//1Uj+b+UJ0MClezKEm0EfF3bTcZwsqLjG5UzXAWmokD+ai
ZcA+TC7Lz3y6zXiJBHShAy1hRN0Qd3MumaF+HjJWJ5zxkp2HzZvzca5Lxumpc2PI5Z7CCFrHHEFP
8YdmE4qZWiaYh9Tvf7p5JMqQBI8iYWpmZ/nR0oDgMe/2S8QdDl3lKRHND5QCE3xvt22gC6uCoUOr
gcO5Rg+XjHvJux2C1gU5O4HKVTl0BR9LS7AsNw974Iorlab8+CFTlOGmUZ4tgOOrQIOPyzn5Bf7x
Nmgkcst3tTOgJI8al9zCTWZrE23sEjZxy4zVA8ugj+IIDczNk2U+1tCXJRTmri1e2pzqIKcWPI7D
80xeGlkgn58fs/ZoSqY6+kxq1WvEcwXr2eNMgFFRDlpAg6ATtgOTRkMnMKLpwcTPpUkvEnq0qotb
+BdOGq60qwHTgANATcOclho+XWgM9SiWL6G+B446DinHnFHurFUP08tFI5cQ88jZCITsAAzrsYEJ
gjEahIpGXzcTx4WwsAe2eXLmrdEb8XeqcdlMFXgtpKiuSY8/LO2tgqydud5VQtomB0eqB+6B08wr
9gD4Rb19oIBz9x3wVo3rnllwwTh7h3rOjpG5VeBkzN805DuzjwXM795if9ZYy4f0djlMcD9gUlWB
g9i06XwhHjNt2HVqizLz7AyqeNRovDgHhzW88V6Dx0edeXWM/C6FSQ7s8ilpOc8PNK68g9cpGZfA
wolPuUaauxVw85JT20TjzrNmn2j8eQmykcI9yR5+HuyvswMpPdXIdNnWr0PsNlu4ueDZQUDxgpC0
jodo8E5t9R0786ZkhcXZhXxlVUgj0jPhXc3yOGloe1uBb08JkaQpYDEZFgBCedKglh5IcrTYfTUA
vgSy7GokPBPpnUEMnw8ZrgvQeFfj49vyA3K/xakPz7GMjmmvUfO8g9NNQzlGQ+gHJt9NC5Z+NjSx
m8lIlfnk+v1nEX+1KRz7EaC9KjsuOdAHSsPuOT3+URp/b8DB7zQQf9BkfI3Id2HlP+Yamz949mMF
EdXVQP0Msv5g9i84RolBvJIvLaHvz1D4E8/Y4YmJtyWc5G0PqT/uw4sImZnZnB6hXT1kwcwaB6xe
XLfeSvkzfo0Az0Le/87tqiDNwgKl7jqa3MSRiIVxuX57AyOhpvOcu4XtTtwmF1eNtDIH4JKik1uV
xa9pYn5EAdB8iZdg1IICqVUFC86CzqgW3a/n1CAoeIjxOk204sCbyvfZSn7MnlSM1zmrqC7IKGbN
H2Y97pA94pPEDcv6z9EChQCTQukTUlgCMMUWp58rE99C7xU3B/+Cq0UMPUaGWKsZCi1pGKyXxfc3
bm33Z7fC4qB1DuCIOK4RRPCwIBJSRvpgYX8ww7l7T5e1O28RwNCvNZynWOsiYrwRg+xf+yR7r7VQ
gnOD5ypdDDJIJKTBkG+ZxzCxZXmhgErsZfLL9hBU+JgqPK2siJnoMWN4NX1kFjy3zI3Ab5Fr0UWr
lRdAIhv+DMYKJSfxLLZQY1Q4Mho7/pLFw09JerPXEo1OEoXDVvsGnGF+6LeEmadz2FkTZEwUHENQ
vzVaysF4G3U2uGEEJ1+FyEF/aoVHxTZK3yJ/qrh6tzR8Z8H3EQ1M6bUAJK0xgYAXgyU7DBpH3QKV
Al4h25s5VXiK9AMMJt3GL/ufEO7jyiXQA8Hf1sZpnpBEyWBhzb+CBctQ5l18fpnrFOdiEyXer96m
Yd1jNDExm1jTt69FJ6SMPmvgv/siKOuNudiYz2x/Ow6ejx6Mdf3Q5I8gUVn9zV9g1Wxm6nxxA0PJ
SYtWeCvvcOtBp9ESllHrWEotZpm0ooWB+6elpS10xD9GE43LQrwStjDF+r8UL1r2Qt1la2j9yzzc
ShMdjK3FMLQwvixMMWb2GbuIY2wXhUyKS2YQ0GFm7DIllpkoSIgM4J1xtYAm1id4DOLiM1zHbE8j
hxg2xppZ8qUmf0lstM4mwGsTBeIT3g7+Je05hFBhPgy2upWW9eqbaHFmLciZMOX0WplTWshzBhNM
egvq1QroJigMO5ZW7Ugt3YngbcG6aE91w8R2Cu37Xo1PqZnskQWj7FEdEmqFWHypNgiMOemi7RRq
0Q82yUus1T8DDiA/RAZkxhAuYzY1uwZTkNnUism4vctr2R8F8yfmuiSLpceM1Jc9J1NDvY/MomAE
nrv3k2N7qMpvlsFs1InmiIP2un2FInBH7bC9LMl8R145vbVltOPA+mxyrHxWyNfXsQksqFnejJqR
malgJ3QzEa3QZS4b4k/yWJZPifGk8CoNnWK97jPV9QHMmDIh1ON5mKlGAx43EYxUykdEz8G6JOw8
90zzIas0x8VrK0JzCxhB6bu8vAcGVc50P3nzb8B3VyhVNruP5a0dg/ric5SPxCU5drH4bLxlUzWh
OLi+cQaiq2dqqKaoMH1ILZ/yCLata3xUPUNhrafiwicOWFxqLa7iAarOTvo1aKVV7WX3CDgcnsGJ
uWIp1m0aBr7igeRnuGVAeFy0IKu5n1gSn8DddidZaSg2Li2qBnrmCisnkcw4JX9D7d3Cv2UZCTlw
reSycHOVWtJVTN2VpDd5FydfFV6wL7XQq9Rqr8k5tJi+TK386pf6IEfv1mkZ2Ki1YCZ+MAtPWGM0
5jmekSt4TORZV4IBqSZvE2rBWFVvbU05cbV6jLRjACnx96SlZPkhb5qjiamsxliGsZLYWRcwX+XY
o8FqVmM3m7XmrLDzcyW6I0gISNTzvQ/jPgzbeU8nrz4GWpbWYU1DDM1BEr7jU2dk6aHW+BIca2OO
bC3X2jVLC9hGrWJLdU2+f2dsiU6ZSsJ5BGFBBzX/A3gYUxIw35UgdwL2AM1b0dUPzVSLg4UBrtAq
uHiEPzyztNrkDjs+WFq7ypAR52UEkwMZfk3LcurnXD2UasJURyP40CNy45P98Rvr0W/AgYb/x9V5
LUeuA1v2ixhBB5pXlfclL/ULQ2pD7wGC5NffRZ2ZuBPzcOqoJHW3VEUCicy91557YkGN/kk5MLUC
13aOP08JOtXQGZGKi6g2TnZsIvauY97qHHdoU0bmHRBJf2nMZEdYgnVXy8N/n3f8e+Or6dQ54Nt5
nQRD50adszrbxzMwnrIdk2fRhslzKA08p56d7lrfF3sqqMR68JeQzqbm6GMlU7gVy1N/NOOtMdD9
YwEy4CJwwhyDML+wbjvXnwfp0ywK3Ji2N4Ogc6NIGYooe+Okv41pOqIVdJonNOiNC3rPGYP4ZETB
/IYV7au2q+j686xAvDdEZfyopQkoEFtMHukbG7h7JY2qfAl0A8UdOMju54upG1eHTFzsyg0pajvx
LL25flYuAwuexA1bc9nm1xz2T4Wv9MlxCIwxm+LkxqK+mhDcD1FfQ3cte3dXoc9ArCrGe/dcdkxD
NbCzRBIMj4up+qQN/jLo1l+rJgq3ymBuybQ1Wdks/wAJFe3tH5c7cjVI6WICN9g246lfZpo/D7me
mG62jThkZOz+ODJN7XbnaXn4efrzUCr3AjCJkZep6A0CgvBKER5DiZf54cc81raQSBs/+k28EHEf
n54n8kcVhd2jCCCgZBrbl/052eZtBk/aoOf/GBuXcKWsVUed5OlHalI5BvA5aRkl94nKccPv3W89
oYuTcJgXgpH41pWbX1ucHa+91X2r5Zk/zSF8Lqii7qw5NfvJW8lc4TTUQYScPPAe0WsvX/l5aHuC
6opCvaPO/QNqvn6ZFE0aK/Cct7ZIq7Vk9HcvGt3vvN58jWLwOEOA3A53Ub11aQosTYu3OojRmGGi
WxH1CBC42+h5Dm8VDYUb3QP3RjiIVYc3zHJE0MNxppcByhB3F/yZpHNOo6f+BIlDC1nQuPDt9iWd
kvpq+V197VW2qkIVnsruQIoC6swpIb2N4ejTz0Of18dqbOhRm4V8GnsyLMDHb8pICjxchgtoeIcT
cPqFSdCAJW79n0/n1Hc+ijFhmI+dVdig8GlGke8HwhZF9HoOuafQZ0nyDV0uGIwYK4Om42tQ+1AR
cyHfmjxBvJAjl5nzFerx+NxWZf4RRscAJ9nBrNviLSNi+DBgnHkibJ0sGsSkc2kwUPFHsmI8vW1D
kT0ZfuRvE+WMjAhB+MNFstkTkNKgCYVXmPTvlqjCf/RpO5CCdIBKtgDLH05LWfCAeYiwqRx4Wt56
f2lWQFIibPBBWxVI++VOo94SzzRPCtdSz35GvkMNWP0nkReeL2O+nw9/Hn6yeql6MT1kebgbo3cj
CexnTvnJqz0G2LzN6FbXVrUtpR42RYB7mXhZh8TrW5LoP25rx6dgGNXG72V5bGr52zSZ9eQ91SGY
Acc+T+qlDD21eFQo5X3A33ZXT0dXi+xsj3JX+u69Z0e956Pn7Pj7+r2rtHpGGfhgJDZxWmF8+XnI
yQ/676Oq1n9qoo72Xm9lD37ept94s9CVsrY+lU5mHQc59hTnTnwv6CAyHf/S6Gf+mCFsGYu2zrOH
LHHnWeawwxGb7X/WYdsPSlBLSKA7s3C3FebvjZHG17gbxBNuz/iOgv8vFNPhqhMYTiTCkn+gIR/1
rNBmOHicJ/wdlWq5MybOb+k4oHitzWj3szjoZVWYNW8io/ethSJHmDTYcWd0j77ocnDKYU+CCR2f
Kuve7EogYgop6Os6TT8iM0m3bdLqneEN6YefBp+iqIlo6MHQCcCTp3iJH3aWj5I23UZ4Au4xx31m
1c2nD61th9ze3RK6oA79BEUkD5gjKqlN9IpO+fTz4Pjuu4E69vTzDB8RtzMRMxlL33/fgIth3gXG
b2KUmaSya1+NZkc0bX9zCZu7eakR7KPc/du01dEo699lkyjG1mn6KpNxYSAMT50Rw4Dlj5wMLPjr
oMtGqgMaQ7oxnW84kIzrCuuPiBHQQ9JBxN66493Nm/k6TExmzLD+JZKpI7ZlHDZt5v4r7LBYJwMD
Rfj3qDsiCZ9v9DtvhRcsuXRNRIedod22Z3+nl+tcG3MwL9XyYOf0qh5+nhP3lEASpsfx8zQsVbVl
rkmm7BJ2TUR5wki7Ko6DWExXfvOEKS1Dg9NGO8PhdFt1hGj/UDtGnBjP9sIXDJyQ8dtiSh4gWJ5+
vmUgR/GceqhUuBxq753e6Xsd2P13HdQvtXXKGAJcPEclz47bWnvHB40UkkFJMkLNKF/Q1flZ5dBM
oKfotiGE3Rzqpy2rYu8gp9mnXRhdTe3kQDTvBBxMJxrlWtI20f35vw81MUW5NTp4IhP0Zyq33kp/
svZzQoSCVVOTWxFhwVWJprgphPVWGAErLetm7lBiVWa+C3v/icFEhguM2WFV0i7tQ59ZEQT0NAUR
Sb3nPU+0aa6o/y7kYTVEXaTuKrZzdRdjdtQmO8IgNaROAU23JpzQMT/NrFPXu+TGuHrsOeug6b4z
aRs7Y+7HVRsE6pxoPHNCmDMDInXww/HNCWG/5wUGa8suXhGEGNq4Zwag96qaZlqxCrUfB07IUdi0
Q26/u1LWm9EDpQwkE+zJV0hk+qQ9loz0tUVJTDL3Xxfz8ibxHPOEGt48FYw7esstr/CxyodspjLJ
s+5gj+jtPMOzdnWs0vPPg21UJ9i6BIKwxDDcIaphGrIPq+jY5dDC0b2l70/9aJ2AaSPMYVZpJEtM
g0U8hDn87XDW7Gad3gh2ZwMR4jY7LdNn2zg1A2TMviiiTWeiTrchkjxOQbVzTH2hXh13hJBtMrTJ
l9x3eetY5xzUuVpZ2WuXy71GFv9ZxEKvDNNHh8eY1x/RIupUEiYRD80Fj4B5IKYNBPHc9Nd20A1j
nQkqmV5aaYUlrpVCZ0se03tFa+S7cu3/Plg+Y9Q0QYmgEGeMfWQUoQHco+4KX4pkfFLYzxCro5WU
5HgBR8GZ5w8Q+vrStl9Dj9+hzaNnRPLb6aMTTfPRpJV16jlNr7ymmT5G4t0H7KIJKqQZU2egL13m
v6uY1gCngPFCfTvu5rQj5K7NAUVYy00sC/E8WiM7pHV0RW885b3/5mIb4wTpPzseoDOVMYsorba5
Y9P77DN6n+kQv0jPlreGBABQ4cbzzwNulUedG+4JXlOAvjBGkP3/FY8/FeTP55BMwl10/7aD1Tzi
5sSNmOblkpS39/I038pOy60D4ltDA31LFmVxaPEqs4lE55RkQ2eb2EAnvOUAMLBcXHNTftsWBNZw
QRb8PEQTc/YJ3KAzOIRTT/DSM5dDUDi14m5A4NmEtX2yLD85dZM/7GMvI3mRvh7zpVLup2XJsoxK
XVj/BAaGY2LKs1YD5xDmaNckTqxLiEYnghtDIla/T8AEVhtmLlCYCd1cpwjQf7UWALUiD1/LPpsP
lUq/K1Ff7CVrxxwG62YHBsPrhAZGJqcrHtiQ/FtYlmNlm5vCU9MqClJ2QIhth5/KsjGS8ZYBPeBm
0/zDih6ghz7+DuRBXgPdRw+xRSVYIjs6SJNWq60myUEIk8/UNZRgCwwp5/obrMTdlwbK2b4264vs
2voiWjJr3XY6/jyzcgV0t8gvU/tMi8a/Ay2OHg3fIGw3+LbT0GcGMDNIFJl178ok3oS58tbt8vTn
c+HAlqGHxZQ8Lbytommtk8okH3Jc+WrsqSKTyEdZsDzUnlcfNT9BkgTtuZc3I2kp7lBjnCYlLVRP
wkLLGoynsGEA28LOWoNtdg5ohrj2mwima6Om6p2Xh3l4Pf1KQWFylxbVIRo0w1CPYbL2FneYVwtE
sNJ/yTx9runo/eLgY6OnGOitFEiFAH/Fl9TMM/0QyCS5+BDIyl6noIFxV5hWhVjTLHfS0sG+s73+
uTFt7thc2WvRIBAyoDae08Y9jnjumEkGZzl7uU+oKrlhaT9ipql0eZv7U4Rz8s0hDAAjxfSrdzB3
xQ3I/USM7qPXhK8pttWFthliZgbk+A5IGdGEJRg8zsLTF3rG10mmC87aI44rj/y/KBKrrXJi+4Sh
7QMhEpKNYsi2iNg4rg4pza9+JmPXjdpDr7CKdwGZxQ+WY3vbUlxDFc9/3QKSYDHG6ZVXhVAzvzX3
WGDvle/GF6uNqu0cWdWmRpdBMHXhn1ocJrRqwLyieZp+OZJpPekR6pYzkbr5Q/bkaqW+6ia6WhPE
XGENbOSgyZ9GF5BtDmn4XAHbhwYg7F08IWBJZGPuYrgl21qH6vbzEXSe4ZaE8ws2NH2sW9qdvgfs
vFvWvX629bnsPqI0d68tLcC98IZ/ME/d/3oBP58ftCl2SeLheZ4qAOk1ciazZi7NNQTpA5VP1WPU
+79fMvQQbkyQKTjbffvoIsT7IaMYywrz85GTkkAHieGtb+Lp9L8P89D8v0/7XHCIVNB7/vuWFHVU
E7b9w0+b4udH+/lJvWVMkiSIbX6+oIgEWFnWlJ10G53aeh5+WQ7rVI7BimEP2OPYm5NT1MnprLyO
ET9uHhRQ0+NcRONjObfrulXJLZJDQ+rUV93K9jG2+froCF5KoyRsjG8UiRZcwTYcF9/OjwEQupWT
3FsG9WfCLJtzWvmI4v73eYkCMPSKm4EZ/ssKfLwLbdc/ypDu5jhAiy8dFFhzMi9c1z+m5b4kKfbb
gW10m9r6ELjuJzoZzPou2pTAJOoDePmDdrItlzOrdChID7LTdEvz4GB4xJjwU8bxIzjK4aU3xl8p
IwpJtscha7cxG9rFF+EH43Zjl4wb2fjuJfSyeAfUKFi59loxrl7BRjX2ZTFaLxOhjZypSWQqXZRx
Y+FtdVOfOd8spRhx5C4ZUwdL88pDY/6lqxFuFOeOfSwlgnKvsx7GWH7XUaGfqkyJFd6Wg2kXwQbI
KIJqlDspPh5DncyaapGsFwIJ0zk6O3DFzuHYcdwuc8h/PENItcdw+xb5SE3ghwhClSlctW7AMMf3
pscq3liJsbbp+yWtIhQAY11pplvVIqo0RygMnZ/0G7cJbq03Q7upDUif83sgGAcKh/lg1h1ps/1z
TAbabiHHByHjtwZYKGv+uJ6kQkPpS8DDMZxasqPICOMlke4YYsDxQd4jW5X041YYX+1VgRaH0EiD
XPM5wVtuMNDOiiMBgTUtMMxcSVXflVWekp4uJdHr/aax230V59++6u8lLmkjC2+x076nOIQfzb68
yHC4BIIkSGDAJIB6DX4Ioz60NB8ACaBVUuQQTTj2kaUPqLZM/UpqLQalHhmQTR217gvdnLNZHJme
zg8xAsHlsL4y20m/cHC8x5D1lu4ZHXVTP7s1c5RuwXI/GMBt9yPVRzyeRYaKCQtqcEpndixh0Err
CrmZOxd5nyqcS56+dzWBYHNAX8JEndaaYtOn5rkiRfWpheHM3AkhXeCd6EPfVIRfoLYCfQxKtnNc
MtAdJ3fD0r1cnc5DlMiBXExZ7jnFmAQHWH9bsfMEUjJCQp1zXVZkk4MWbuBdbXyzufclkmgjlpeo
737XffpFfAxss1hXe5EIwthpGSBYHtNV33nfY5ZiVhi6bjNMusN/ltnrPN2iAG452JS/4zk8qSZF
0Y8uEjVkhK0hQRZQkubrzHawD4J/3jD9ZYOnZWCLv81XWwYfI10yvFD03qHpXwpTp+s8QkaF+ZXd
yJ0xa7UZR2KPn9L8jGPoGTgF7oqBCdr58hfozwmFp96M1kyRH3fjCkFRBCuYXkOr/rTKbB4ZnvIX
TtMJ5ceKMinADNAyJ2rn/rhcQZWRHY228w+qQL1ZDeLUcfujto0FuAU9lcNDHSR4txXjEquFpJlb
E5pxRCGLU/k10PbjmJvVbkrbz6GayFqygI64kkgINLr1Gqh6ZQfBFXYis0fl4emyw63dmL9DSUuD
0TDnK03eq5UPe6z35PHG+UZ11jXhjdwYUMdXAVAR3BbwFJTov/IWHCEydjQv83tn17ue+GZdvg2k
OezRGRJ7pBt3E6rqWWjREzZFKvTQQlQZmnHdu4zIfXjuM/3UdVO4rIvDs0WWKJEl3rqOxg9XqlM4
lDvd1YehL9n+Jdxlsxy6hzHDmBqhIchC1F9moCd4BIbxGBPqlRDoZiyRbcM4A0tL/kXYpY5Ipqq1
6jEMB4RuDYlJxpeJvIND24YGnbONtYQnIbH1Fs5LMs4G81Fva9cdCprEVhtvJGTPNjnkp2LbuOFl
GIydNwL1N+WSQzNG97Yh/wfXj0D2xsSE0+p1Cl4MwnCvz5A2cKyHPc6/8G3SxCvEFV6vQHsrL1S/
QpPjWR+eXM+V+5j0EKj8KFuQPK+n1JDoRD3iR+P5aMVkZ2mkBZYFd2L0KT8IsDIBBiQolCYU3iIU
pyDSX4hmctS77mPjNKtYxyGzJokLwWZmh6uEyAEZ3IrOSDdF2XNyxRagkF9No41MymmzfWET5cAw
PFtUXggA8S1nyAZYxlgxqC69FGRtyQXhcybhJoHsHU6xPEkpLhMQ14uthm02WUTHqjdwzPQDiXzz
3AZMRFtfo1y7a8sX49aubHDMZYrjcWnpDzWzoaJ3cHprJrleQZKiYHC3YrnA40E9gbYSr5xCoeTF
+TEZmvbM8O5DTsNpIuBka8jmi5x7JPKsdcueuM5pcRu4TZljE0ZBS5zD82eZZ495gg9NzYFBTfAt
XTKvyyao136jviON8rqcqhNT892k+2cnSI+uEZfrQbjtdpJHnKYoSic6zzBCoHZ36iUv/Y96SkCJ
Di9N3yZIXQRKosJnTCSbx2Ce7c1sMI0ayuZfERWbDOr8JrcGm4Vu3RoTbsMOowUtoX1ZQRxgWExN
Ny3DEY45derfpPYH3JOtuQ3yRUex5AfSabbuAnks0eTzek41Q9Ns3PqCbIrZJQKxtvDBsixzuDfY
lXB6xjGHgYoUjDYqCKr6MzkocQwcHUNlBE+WbzOBx/ZRzybPvHvJyrtOteWcQijGSEQw9ePL3E5i
QghHwVyFnHE6RK2lZKTqoqhHnt85m8aL34sEDW0cvKYGVelI74zbJBoPVcybQjnWj0xL68T41ZFA
BIIEZ7CbO39TQd/p2iRjdMlOlLoewRUJ4m+ot2x/T33bcaJN8UyUYgM8DBEYrFaThgyDAPTmadC2
CIKTJWypJdxdx9yLpCRCnV8pQ7/Xou3ee7t6KZT7nBDVeuaWRrFiOHhG41tSWjM72XRSFQpmkTFD
DyZ5qdyS0HZyffAxhv3BwE5lYFtEq7sMS78dnVFyQNgB3KEiSv76uzHn5rG1MOjJbID5EZPNpCsa
mUVVboblfOxEEr4CIH1poY8X9vgdptZTLiWpIb11ADH/q4N1rPLQ2fuJ9ct7tsGi3f0xRPXgwTLi
TMrOYz3OyM3XfiuILLQfSBoTjGVBVKRnu5nzYxtzTfVdunFona2KSCyOeuyViTLvsFn2zZf0OuPG
Zoz7UsACSGbyCyyOBU3n7VCdo3y7g3S118iWWSmit0bqE6EK7hFOdLsqrf43t9KfIf/IA9ltCgPA
cawBKMC8vhaIOLHKrbJoUNwMxFiaNs3esu6YWuebOfSLtYW2ee0GyuQuHAWutSVWLvxnV8Z72eP9
79x+IgApWrBPjIMGQYsWr2O4VrbCTtP351Slat15asAsN/wbWA1OBVqmxhkACBBDUekYPbvRo7BS
zrGW9m6uzGctWKa8KAoWGJC/STHF4+enXnMCogQ7a+XkyMpQZjs7A2Fe6I0okiGMoUirtnVeuafG
zb4sg+0TbM88cURxzQ9pg7nI3BtBCG84orOtWOA8ptuvkz7fs/QjJPMYCrmY1QyB0WvauiXx1/Rf
jjQxrSWpe+UWcbdNJ3I4YiM5ElOJkg9jBFmG8+9mDpBedEyY08D+Qi5oPQyVuplT4mPAgnXoQQAv
9CbImEUaJtrgcXjSBXemV5J6QHUUwC5Iw9eQFI3gpaE4RhSYfA2FQMqcDW86KvZVWY8HQth/Bb1c
ddB8Y0Y6K45X5BhJNOdR6R6Q/hDNMwLHQyb+2ahPkJaLcZLf2Z8jOiKDfap6+ESdTeKDgbgTbNrM
Olw7O4JeowMh7M/oXxDdpeFHFhj/ZDXX2ywNwM9AvY5I5tk3WfA5eTlHrvLJi5JFRUtg35QXh84p
bkPY/6O5+5qwemJGjAjRPHVNbZxbojtU0XwCy94PYt6HQwi/QyhrVTZUHub4NDSz3PbEbhdpOWF6
THewpC0SxZC9DPCGCOa13vzE+0pRGa6LKKHxMbyqGTxpEzsdmgR6GypOxHlGxBo3HRaYroBxPNVf
hYOBU2P31zBQmgSC9uuMLL+aECZOxjGoDkYbWDvXr218IvX75FuPLZ6RAW3lSc75B+w9oottBpnh
NHcPdit4K60ajxzeObr089r+NUPuYy9ElBwQ3Q7079IP1a01PKwsXvNKDbONDMnkzQ+4bXnnNtX4
CjlrCaYOvtAJ2E9uOnzHBg5e00dGSeKoK1ghDwVpqgATon5tLjWxLRrn0a+Cz6AvUSb2t7SUtO9L
Ge1qw2eGUZi/vPGPSV85s7z3zML+6oTBd1c3a7C7P2yrF92qRSsbvwSWlgfchgwPNJawmewrF0dl
P3BENUrnEJjTMwCFB2C394i9dpUtqkMtnVXqxc8CBzFyLkCCFvFtK04qjUSiOEUEtGlHi21N0Vz4
UE/cGJ1rN3Q7Rbw0jhb8DkhP8RQuMTgS49IQJ0i3pf/PmoPjpIpn1dhYWXpxVagLLLqKWKBjMHFA
vgHveGfvxOu1VUybHjI2ORAYnA4NQY0fovS1a4V1vna3g8UhRuV1u4kF+SJW82wEOOywlzF9R9HX
0ZulcjPhE1hImGwHaklN5CY719nLBr0OSiT/GH7LEOqIEWFl1eMJ68qad/8zDeHPjCr7MlS7i2Lo
gj6GNAYLrwwFNz45fCi4UFA38zcnXEkq/Myf74ojGXuJWse8IQRKPZjk4poi/dIS30meHpO++yVb
ziu+0SNKLfLfEH6ChwbiXNMm11Ceubl3vqo/bYVziynqPQ2Kr7CwOCtK1LJq3s4dIndmFd/l2B7j
XJ37JaZl7IcLFAxqZLt9ng134xrkvMfW8B7jRnmYsoi8+XGfJ6xNgc3Fgs8YuviD7zfvOnQvkU3B
nlguC+V4VoMbb13dL2vzbz9JN0Nzno1ns6NVZNsVRT2i8jF/anR4LpzoOA/AOoWqX3rhv5U9Yp95
pHRdfuq2kK8eQISSdlL6m/a4hzTJhvpkEF81cqxp3VdDSTyHNe0S29Q7Kxx6Jh3DDnQII6NY1ghg
HuTI/COwq6dkIsGW/eEIOXzTuoeQOinm3V2biBj2k5zfrLIjfJp9Eu+eUz5OzOu48zdNO5Asviwg
kGEySgXScDuzgt2HhqHBWQ/TDgabWWCtq8SrkeD8pIX2EEobnjcr9lmBtXQquIa+SZU2tXQmCalG
Q4218+IaUhJaiWVcxg2NZ7+5jyFa1LZVX01ivNMVaLdRPZrMXJ0/nv+CYh/ggOJdwnhhbZbVooI9
Bjo8JnkG79xio6pQ6SZuv6edekNP9GfR28QQJbaVQ7SKYSBx9AfC+iIoPSR6I9MevbdZqRf0HQDT
/OrFt8pzkUS3uGU/8s1vJ/nnx322Vh3N86RMrjljYCAkH0yv9arMrtpWZzgWr45pPMx6JBXM53bC
cLT0Z8LfRrckyXX43TrcxXBrbQaUAfQ5ZnK+5XHZW+mjgweI3oLeBZP57XryZcTtMHM2yegZG279
lMSwU/IkQbVbQdgwu/I7MPpwrythsxJahDEzmsmZOK/FxG8aavcPbZiGOC5cRFHWPaiSg6PPnIZL
KeRlqDX7DRVoZTwlFZsgGp1643AceLCsGZQ3aYtkSpTSSNEIRx+2iUMh7jDMNL4gazmsbtSNR4LU
L0Pr7o2S1IsiJKGI3nmjP8vOvNnIJNfIJa/gLO6OmtZ0ll7cEGdcCkeE43K1acSA1dEzqA0tOIB2
QGTvADpk1XsMKb0KqZZ07O0fGxbjJnCgwrQFymU1iXZHmWnPyE98q7umHkgxP1b7qaB6p4ac8DI3
4cqafi2IGcejN+2NKBkpHl/muPqDUYXmaEbcNKNGChzm+xJAlwvri2Ks+Ctm8WUV8oVDHSwGna3h
lp4j8s5ZWnHyeBz+8Op2EEK46g3atGQGc5uZ4JamPhLXgkNRzfwCwFpjObz6vkHPzN/hzgvxdtwL
0/g3V085BMuddhEXBzqlnyo55TVG9pghIZgC8ph7jxA9MbnrvnLuflP9ZljQrMWQPMfIF2PA5CxC
6UbOpJmGQewcejgrWe+/k7v0q0G/NzHQXJe+fbEmhs0KlY2+pFh2tQYkBF8pJH4U9E2ATMkc0QOn
2LFBzEGEnJqIiid56UPhrsyKG7EefKoZ78m2RbLpFJSGJEjf0qjKT7IWzZYcuxAKgE83sb2lYTQ8
OHE5bfKZC7IgzoPg5l09ASAhee83E9CGv35vJGJfhTK5tKLkLYnYj4l7XkPTY2IzFStXR5tx5p6j
YDjMYcw8yQiYGebq3Szr+IyaCoQV1QukQbJXEauMtvvQMirvfOPuoTw4IrNe0JQ9q7hKw5UTvqV0
pDbgTKqHeuH1tOFn0iG75eBAK3sUf1Hxz6QDDxzWvXCLwmhlzmazNZqmX3kzzc45xFg+ME0COGHx
rV345RKE6aT1HfZ6i1kcxTRwW4iW2Pc2rPHwchCdFlGZwkFjr8eHtbetYd/iQlrlPsl7kXkmbO+p
AppAFm24S9BU8GP7Gk2RMyxxBA8VdAYIEhTNiH1Y+rzAvYhev5cOhbwq0bxjBsGUndMLmFJaW20Q
/kH0BBam7U6cRqtjWU8vNP4aeqL2GfTuZ1NNjLe7Q2NNw73ujKO2Li33TtEHYiVnE7bdcrv2KhyP
pnI2wlLsNyp5i81j5MpXPXL1d0W7XL3XxC7fRAImTfZ+hxzZhF2Zp8EFj8/wYOFM2lB8vdWSdCwJ
oVJ480fskr42e9F2UOKJ7Hq0faRfDCUo0MAcjrNhnoygu1bGIB5Ck/lxNnHkMulSpxpLxkSJPWFt
JqAnuZee+R0NnKlZro7cAmhBXXWxVP1km3Z9Lod4z9mczPc5uFlt9iUcMu1iQy5YnEfsCc3y00oa
ncccqcJGEpXNxeqvawZyV/jHCeZm47urqG3CYIMYKWTDTR/GjjRQzgixmF61H8gDfoQIlRpJf5RF
vU2RR/YfC7WXuWuhxMXDXQBcs6aP7L10r0ZWLX6eYAReXZ5NhRLIUAOXWjxuulAw3R1Bnsc+4JMy
L/ZZIbfLf12fX7M2sC85Jv31nOdoj5GpYG63HxGHkfCXj7+ISRDMH7cgwDZV4o6UktzbtmBQOdK0
pGXCepqLYqNlR8vFgNzV9hxOonzL2W2HnvYuZuNfldWb2gbpyWaT4b/zlyFCciqDT1kZ6aHrQX6B
8nmwjRg6qI/C3knCC2r4hMEy7zQt0a3t4ZMwvQrLZ2nyygVm9Ti75KibQTBTweLnbhKaEX7ccuhW
6NkxVDjbgXylaJbXCZ+UIN0atFj/XsOW30TpIi0yjlL6J3skKrrjlzRNLAiZZczHtnfQl9q7wJfx
YxBwXGxTSqyMvf7LFc5tjBWH3OERHHV3SJzgZCxVL2D0mSBVJg6Ezd/DMSVGsXf3eJHUNeXSysiT
tQYJyTs2k4PlWv+mGXmNJYYV4ZKSXbU5x6akSeRBEw7pNNhyldfxH6/3Ihh4IFNc7vd1Lbtv5CA0
5zIGWPPJdQNxVFipg7i6W6HzvgClCXhyLXYdx/XHlbwmREytBA+7WVr7oc/f+iA2P6gAYzwY0b3z
bHXlGK/PVUhlXnT5G0Nd85IHY3AMF4CQq58d0XyVGvvn2P2BVCOQBvQ3GMJMO0ywl4TDxWdXfdiF
ZZzdpL0AjPZ2WZ8wVWgaFm8735g5S3A44cIgxdonuQjpTAZ3ffqoB4Y3SU88U4ayd201TNkrMhOr
J1PK/FDlw1oy0+FkC3YI1ey8GycilU2CulhXVklM8E4/AmWA4nmqi+6vUw0VthKdLCwlHJMQ/TaB
Gb6ksE76tmQPco1ubwY4J1CVbEJNZTe47nOTurvU9cNtO6a7kLZjM9XiVkDqeObeAhzbf3QGSuaC
hqm1sVFKhvXfkWXfNmldCMtiEqg5HyiDuHcmRayvEWPkNhZMQkENgNz9zlX71gzhxRm+/ca89pid
46ktPzzQbRzHNOdXtx6Yc7fzlxPTWXBTgjW7aWXLYaQdQvgoDOFTLt4S6WVHkni9VQt2ZSXxl40Z
HRHwrgUOUUAeE4yoCWuMpNUUNNYm7TvCRFlGzIlYdytJHkWWPYMh93adh9BzxBBRSBqafoy3uu26
d0/3yZqXk7ozb04GUfbL//sscZ91DBdhcda4ZrYh5OyfQS3ncajb2PO5Zzq0q23/VnfhVcc0hK1h
ck7p4M4HgCb0h0HbQF2IQZXJ7mWULvWnzLOdvoWzUx2Guv7UhbmxLG1fsTDba/MHdSmo7QbwLBiV
1ixXoGDxNO2aHmdJXLb3PFT1/zB2ZstxI9mW/ZUyvaMuAHfH0HazHhjzyHkQX2AUSWGeZ3x9LwSz
qzKVZln9EmKIFBWBABzHz9l77Scola/+0hCAM9kGIYClyewXE3eG9jGwXWyGnFHss39YPtypZt5c
ByyVAZHfS8sMTgaA80VDyru5Jw+LzcUIIszCxNEw40eFF16HisJBVYa/4Ob9GVv2q1dGN7GRZ+uR
YQQc1fLBoPOGyCFZwD3Y+TozNmoAtj3CBO/irjQqdvoyw54BiVU92N4MFRixKUAAgC5TI8kfl6oZ
Ja51wBaaGa8HWT1YyadT9vKavlqLzDKcEu6DCABPve7cIJw9KhGW6zr7KHRXret2ltKwlKSUeRj5
WM1UnjNNSQr6wMRb983r4BuPmbJoQbL1TWL7qOFH8wGaljXz0sGnVU09BCKSGQVr41LVr0hWcIij
xl/2fffRAvNZmWnyhNB2APvD5WV28eNEChSUvIWX4PIcimRb5n2Hl5WK2R+TbdMm15Hl6KuqmKVW
yEpAPLcxC4qoOUIhuhWq42KtZ0RHg5dKVe3hjrEeir5dMt9/ZSPy7reUsFNtNWvdHDdVTfpvNcCb
EMwt7EadhzoEJzE8y1nfWJfuu2fln3IWW9gSem1FD0Sv9I7WDmwK6p+f+VTdk62LMZ32SpHAn4aH
E0II/IlOH6tg65DXzd3R1rV1zsTRkvKGyLRcL8ONkpToTvGaoq1aQHIquGjGtHhDJ/+OZHVdjaBI
dd6sXhnOlZmRcGxqzsMgje9pp30YpdyHrmpO3bDJCv/OtoctP32tsetYZl4EA80MhxU63VMB/52z
RmlwIxhc+Ib2AHLGXUzkozoVJpWeQFwWlzUWnSMaFIzODLjQuKe0wiAydygRRJP9TPu57dMgFXDE
T68TH53+WMGb6xh+rK0KtHdQu3KZ9Zi9K834cGMEtLqDNr8U07BMJr3fRYgB3M8ovcOX8BqLpKa9
c8h7hrROMkbbEqMgXSRQYAObA0mNN+jWCfBth9i1rKY9JAudMQ85HFn84iUWrSaW7CsAOT8HDQmv
SPt4gaT9wQ71F8noBcGDvLaSiJs3U/IoAGWKLSUgP2IcNiBhrnJ/gX7mOhDxoix+5vYWLna4Nqr4
nbxGRspli5RisquV26iSASAbbAeKPs3xYDHWRB5PMXvgFlCIZkn0Fdn4qMf6oUPDPNGY3wQuljQT
KIuPvBtRXfjB0OuAPRSLvEbub6857yX5VAA08Zn5DX9DqQn25d6A00H6Oe7Kdm7pSnsdpT31afBc
Wc4d8RDraXSCndkU1xkKk46fW9geU1IfYIGVl1yBUfDKfZ94vHpCHsIeHRpgz2IQAUZz3CcgwvXR
C1jBjcrw1p4rb4ySIsOsugNx7dnOCcvrCavIOuwRwrlY6y2tWOpdwPJLIo1I7Ddd3aJq3af28DyG
yPlyrBdXIaMV5uZlBSIb7ccmsMul70dABy2oFMipgVGS0gwaC4uxPXvjSEs0neiA5bjJop8spx3j
4JVqOAeithebQGI1zULgWnXCxl7gfm6Daal6yNUeGyFo/LMOrvtRA67NcMhwG/de4wyPhY1G2CQK
ad/5S7b/7qppeIlWhxXGEz8T3ScLoByftJaDWCIdBzD06BoD/ta8ypgB5fxCZ9w2fXxjJ5SNHYqT
oR+RJPoMbVF0L31sKcdxSLZ2uy0MN2Y2IK7qIgavFLf6ip0e2d2m8R0NKRbCsGmWcUJiUkAUzyH3
5I2FUijscQU1Qnx4BR0u/LwnYXjatp/wnwk71Zf2mPW3tLGaKj84aAityPyImeO2vr+la0OYOx3I
3SggFzLf2bu+oQj9DRT7gpz3ZNx7UXJuCxSzBa89M0bERK14FbK8HdveXGV4Sm8mYv9gZuyCTEz7
ZFL6So5Q53BfN4b+UHh+S7ke9OtxKN9Kv063IfJCq+Q8p6z+ITxyCvRZq19n14xsy/0U5m8uIGPc
6dnGCdxPbPMvE7jTKBLvoy7GrT3CUjI4D/oudhgBTEvDGm8rswMdRosgL1V8qFW68861nji3Zj8d
+kr5J4W1a4XRNVlWRdIeikLdwYeu7+QM+Rntitvh1NEm7615y4y4gKLzmCsX1o8h5doxMnOlG3p2
qHKy1jSMg1nGSoL3IN3kSqrNQJlSzMnTPhqWCRzcughmrzzF02YocXy7Tj8t+7pTy8LUXPbT9UGZ
mb3pcDGvNE73K6HNFZPcz0g7ch3MAyBfYBOYHRdNiCa/0YsNUH0StjM9O/c1PsB6z3FzF5pm8n16
YQuKOiT2otumqbpn1WcCz4xDyUrfZaiXrxzLgJ4Hziv2mFPlWbgvBVswHcHXlYQB2gbma8WLXHU6
TVzNCI2DoaGzMqdYnQu0zF5YdMuJupHP5BzEtXewwvgpqod9lMY0nFKQsIAdiNYIHxKHweEQpT8g
ma2HrtvEY3oXIll3Am3rJvQiWjXk104JXckNFr3FpQ1jCie1249rIGtggQd62JmE72INP+tEnqIK
znaHbLDysnDjecltn4Ow07kOlkbofBp+cexlIGBSJzsl8rccPPjCoVONO4/ht436wWyMd9sze5BZ
Me2QZh0ahY00vDNXQ2uDbyz8n06c3ScTU7JqHqoLSh01uE9uEP7wFFE4wkBd5w5cFZkeke/Thihd
WG+IbwBYFvFpQlxnJs7SGGuEiTfsVTT0NRgJtwQWAJvqIsVCoZ9qwdJGsQ3SpdJpSluEOuHAPPb+
eN/LEJdQ8Ob6aHanOIWpGawCApM2NgU8KWnW0kN121gGYvzRsfZ9jGu8NoaTnpcHSImoc9CntoyM
/z7YTf4l2I2IRtt2LDEHERICNoc6/yFPjq5Mp10G5RnV1IPLeTxKd3obUVpfYYs/5CQdnfXIcg/M
qqqVMVlvlAndduTiv2Ubct8URv7SaCiVYtNhKD3LrEi+OUj4MtxNMKNoDe17rdC5ysN7VWn6HVha
izW5yk9ClwCpiBLB7J8hI01pG4+xvMl8+rVZDjEIesuTikTOJAdpdoGA8SrIhmtNttki141yy0Sr
vi7s1Vc2bNhgivJNwrGv5Bjf9h6KuNId7ZOHN3L19wdP/CW2zdapeW0Q38KUlvg1IFpwYqPG0dDO
ydKag3XslZe37r52GNaD+gH3r0PMmarlWNRIHgrhrjOktBSY476KQZQIBnpo4fx1rAXsxAj1W5hl
uK2qmMAMH6KRHspdVBDOEQ00TUWNUG3R5kWxLAEm3aq2xDBtDBs3lfIg8oQQ4N5mrpr67oMzaks0
vc5t2Q7l2gGQ/V/y1wz3L5HfNg0UXRemOQdZWvKXswfNIogWgVSXNC8cNbll3ORecIgaLXhWjL3p
F/rM9VJm8gWWmZcqCT77ekAcFLJd15OwpHWVsU3SACOvUFOPrE3ZeI5Bt+AC8nFVtQptKr3DS4T0
BF8Mpeo+IHJmi1G+vg0sHswa/JvMQYzEpNscqSzeRJX9qKv+BSjzDAaszeVQ9SXeXSY5rRk99q6B
pq8hxy1trKWr1+1mGnPjodEMaz3LE1c+GvYrKbi5isLM75PIv2fXzuaPJs9RBDpAKZa+q9Au/D1s
q4Q9DDB+DaLi2eqv7JKQDmP+h20Py6yIEn2H6H9OsMHEU8Q1zDvwNGkD5Gj0Gv2afvK0GzpFMZJn
/aJknzxHM3dMHyAHTq1Pj7qg+Esd8wfcX/daIXN1yUQ4ecG4Twl/2JYG2c1KDC5KYP81l8FPs+uc
9eBAy6oTRHb+THjPTPLLL4GsSSxjiMsdqBdNM7DdGca50qnFKghN8FVmv9L2kjNZCgCpo00Egde2
IcB/52bwgPmAPMjPgWKAA8z1x0gk2Li2ZgZ9AAMHv4FxvDwMmWUcU1e/GxM7+M6LA1HesqqK/tGr
C2vZJ7CALgHrZd55h7x5I5LnbKKA2hL6FW4Y47hvwFYpyUfkqkWFHGGq12bBxbnybVP/0YIuWcjS
PgliWs9MgdDDm/U1E3Jn2Qdqj5xOHYxiQpFt1dlN0JlofFr5w857m8KeWcw4D/Roq3+IcTA2TacP
yw462e1UvUNMPXJ+poQWZNPJNP1i5ZaIBcAJgnrLy+A27fTnMA9j2C7gjYJZtFDNpTPzPeiWkDJP
joXuTR8YYNaieoincoZOFjV9SOjjYEPK7zpLSBwN53L2Qk8jUuhYI0SRlsuVGejmo1XDnB/RXC+n
AOaiElO9g2iW3dQd0OgCR/GysiOdTW6nUO5jGPRkz2jF72P8AGW8vix+//M+/B//M7/5iqmt//W/
PH/Pi7GiTmp+efqvzWd+fks/6/+d/9W/f+rP/+Zf57eu+Sz/9kdO9+uHX3/gT7+S//j3F7Z8a97+
9GQOqGjG2/azGu8+6zZpLv89b2H+yf/fb/7j8/JbHsbi87dv73mbNfNv88M8+/b7t3Yfv30zTdJG
/+ePv//3b84H4bdv9/3nx+df/8HnW93wb+U/DUt36fAZyrVm9N+3f/Sf83cM45+6YxsYvR0hDFAV
5Clze2qC375Z7j91oom//aPO2/m5Uv8UQkkMGvwamz/Ut//3av70gf3nA/xH1qY3JLM29W/fLren
r891fjc2YndL0foViNMdwQL+y+ptDCUpDg55wQ1IneNlgXVBkZP36GAxvmkxtmCDpus5mKI58zeG
G9IBKgUzwsTP7ibydxU9EcPJEZgl8OQcwt6uYINBIZ5N1V09ejstT+4Q8PingAni2u8Y+1q+hmSu
IcAqnJXsGgveMjMP7FHFzrS7AqtZ7KKUAGoY4S+58m17I8aJ7gzffKJcD+JILTuKKbZAcKT+8Kn9
fpz+eFysX+9qukJHqdN5wuPMB2b9kiFroRkfBnoRjEZxYeNi1wpqiBJRjt+OZxk42tNElZEOiSQ/
zsw2Bu7sO3LlyrVGZlRKsAtGKut2rBjlAZtQIAqBNeYgKOYWI8lJAAbZ0ermKjBIlQANHJy83ooW
0qZ0N2QOpG7ymo3ysA40YzYepd2wg6kNcRSqEY9TMPz+NFKo/Tz7WW9R6zSmfTLnB+hz5Spo44LB
JWIcoj3yu9wtywelK/Mw5IxUGMRODxUbmtsAEezlmdd1+oOW2iuSGstb0sD0hw4iHc2fyjgg9NAf
gtETy2ACUeXOKrp4MsVzT9uAsZeYTpen9XMiy2b79x/JpZD406mq+ESE7bAPU8K2xZwD+4cyNRgi
x84T1S6timUfLZNpeM8Dsi2CUHSGU3mkPasG/R+WO3kKKit6bqOdBqjnKQkeNRjgByn8AobbxegV
44rhOBJkeBxc3Ty3bWmeL19181ORN9qScEqXpjxYgLyoIRHicaew9LwT9s3m2Z/OhmYXTzEX8LUn
xCvwc+sJ4kDg+uKEd/D64kttzeR7MNQ/ppTzu7Bs9hpYkh5jm60seqa/P0pCcBT+dJQsSnhTGua8
SOiu/CWBfvDNCKsyN8fKQaNvdJb52JhzPNuMPdErMrMtN8m3JcNzXqhMl/QJl3wzrFdOhcEqJ5Gx
L8Rj69pyoLKhDwLsSl7HShibPsWbyP485LaGmZPOgIPSij4XLBU7weQ0dU8AbCgRdNlvdIlChmBQ
nab7diLtZYdXdzg5IaEY/+Vd/5oBDEoNNq5AE8R7ti39l8u1ruOhk4aGeK8idaOH7MVllVXHqa4F
ZlnaVxX7GlwyWr5sSBrbqR6KcRI56sm3i3JNQ3qkQ+WkN5Pjebs8SMCrgcL3t6qwz8Q37hVixkez
qpJbn4ARAlGY0IOrPivTU1cDYhI2eHT14U+WuGDNYS8jskdbRB3LLgWW9vdv2PzL+oTxlS2H5aI3
BkNozXnqf7gYokK3C5EhOiB6APODSsTRFsS1jE6ESCHCKdr7xSPYaOe1tocdbm3nsTSEvnXj8C7p
YzCtk9kc0d03x5oMlmMVVkzKL88vD6FuhQiALOe5dI3PDKXaXRjW5l6TZTF3R+L/8o4ur/jPJ65N
fLOSpiVs0zEuJ/Yf3hFwiQGor6zgwSF1sBt3tsmauygv2I8KU2DswZmTZom3kDIdt6xg112X04WT
3uE/D0XnvEaFph1KB2x1QRMXGW7CXDrUmfwEVIDRGJy4Hrs7pwyXyIj8m2piQIPSraWNLcdT3oTT
SVXhGQJbtYWWdCeDcdokRFnAmsqyjdUVLxc4x8Vd62b7r+sA4QHKmgLCsBU5r66teUtIagqobL4X
o++dUsWOh7DYbJdpVf5EPY7TJ+sYxM65ViEJXE7fEmk8lNozkYSnSRP1BymYz4Y3/JfVlM3ZXxYK
Bx24KYRtuC6FxC8LhVYMCfiymbisIczPExtC7tA3M+aYDmwdOv1Oz/LhLhycQ2l34jnhJrgj7wk+
fyvch5Zx2arJiSygiZ4gUqsE9rdBH3Z+2j6PU6cfjRkdUri13BEQYVxd6CKOZj6guH0snNim3QRm
rZqL3d5XK1n5q2i2z9guBrC+svqtEcYMD1UQQr8GAiirYtya8yLmxma2DApiFUBdI2GY0QhGEPW7
WmfGC1tfz9iwbkoALYshRjTpspTBJBxWFo2MXYhPZae7dbhNGcHd9LR9LLBMhwtnIWN7Cnz1A05A
DDhRmnum+2I3qOSdAJZpdyH6GIqodofmnMleEFUr2KjLQzcTpTiJIfSPMmtfc4OsNxoCBkg4/4c2
Q+tKUH9Mwwl4dODC0HjEaNTpmkMCRyJfBM7KMozEI2x4Gs1R4W40vQRCFFrTGiVmuYGpwJB8Pgqp
MGEhuijxm4Zc3sIlKQJ6RPVTq+v7IO0ZEw9eWXwPlUecYKUe28hudr07yDNr30fdBNqOAXd6dstu
nVrBi1eQ0WtGdB20IBv3okn5FQVu9FOIG+04Y0Cc9L5ui+LZlG5+Nv2UuIO2G5Hipz7qDmV9jz14
ccXAnSLKFQkiQV9vhKRx5DcFVg5zZZFSvTSRKDP/dmdqUDzdEmMM4LtzJlxgbnVH/slLPjgprAay
n/yigxAUW/IBJsKhnP8+s2zAMdbYrwdiLpm1VPgpQ92wF9wA2r0j+uJJSp8iR0eEgLDau8D9R6bn
z4MFWUHWVrvVRFnfxYG5FMzYLiivtGQ89vvlbGBQVGCJoG3rr1NIoF4ohH9HE15vJsjwsx1QMRo3
QMzD9rAAvA9FuCT3FApF1AsCI6NcVkBWuhuz7OTj1DH6qZBtP4RBbcOmndYqFsUuRFx3hq9FsJLC
z0YNxKwnalZp1IbzZLnbTDFxyuZ8M788Nacbz48pE+eTIPv3D7QZ/n2ljw+TzVjWr5NmU8xXbpuZ
uyqZVg42+VepcFjQWpyBt5JLNqkCMumzINk3xBagJS13lolDnpvFtaPi/oyCkE+KNLnkJZEMFMAf
RteN1DZ5jHouDz2WLeRv+Aqg2Es7PhQ2WcJ9TvZ8hj57c0GcGGK8r9piIkc0y+q9O5rpTaiZ+pIo
NQ2Nkx6951bjny4kB4Di9q4JbHt7udRQpGOj0Etz/cUnommfy3G4AYoEhtp1wElyzU0GuomKFRM5
PCLKy08ERQIR2InbilwmFBbzCAnxeOqdKUS88+UrMuPIhICLsjQrY/f3t2llqPlG/MfbmmE5Qgka
qxaZX7aSv9yoYVWjzgxM0tYuRzuILXE0+8rd6LjRSIqYuodkssoTrr2xe7w0t+i2kVfhs4h5g/Iq
ru0XHT0FO4/4pwtWOR/xsk1dd8Kon90USXFP0h8pJjqGARy93KWGEfZAo7viEJEhHs4MoxmxYCiv
4xpm2zTTvIxeT08C6MVIbbfNZYi1vtEUBp/ssWrqJkTJjWtAVc311D9/vZS49PmcW0Yjg2PfJ2XB
zJIo8kVluOV6Glh/PXpS+Bw76wU8Dnw9s/sRhN1N6TYfmdfII7l7BbAn7dUpuHbtKD4bUZ89SG9G
Fsct1jTA2NrUMLCjin40RS6WpWEifxESCVY/vtTo32rPtTYdYUKzuTOZB88+TTmgU2k0HQdQnmuk
E80u14FKfa2DTaQjUhrxp9PaJ74KWRV3PvQVRZk3d2mZWusqIslDkoFUhWl4FzujuQthR6/0pIUN
RprS5Xh79NJhSwxXdVcnHyP3qtPXMsmUblGkYUruajy9qi5F6oqsfDUVGCTA2iJxQ3F/63e4OVKj
sBZ1TvRWrvzmWtqmvRdR9GT6Q3rtaN67sP3imSaFth0y55YxmiN3jpPflnUJcGy+qAkdfo7HfM7k
4TOMWLiXXWOa50owf84scKiWPS7oRYXb0pQRDtzhPWBndVNb04fApbdL25m9x+oBb08jTvrrLEIO
+nK5zrqELY+LNaRjs4+wtl9cTptmPncak/H319smYYsYPLPHzznq8TOu2xJaEtQRf05h0iIa9Etg
Kt3h61ruYcKVPvI6o+n4j6sKDm4VyV3WM98qQZEw34/c6yJUcBitojsQeHrOSHPFypVM0Yoox+gK
4d9brghnZTJTYWUL+3Ab+6cLIKma/AmGWGfRfy3kWc0PVQkw9Gs4MBbw5RKTgmK+UC4PFptnNDPz
KpeXXb7LIsvkHDBDPL11vfLMCKx12AZbX++etQhnUQZQ/SVLo/FKg2W1iLqq3JYTKzZlpn/C6Klv
zHi8NkZH4Alugu+WqNZBNKXvWPSXFUOMboZAfj2YqC1o56/x883rkijJQRqCs2kScUWAMD7iXP70
4aM2ETe1iTG0sCtysyxCd+z2bFu9c7icxAMl77HBqJkzjctbYmWVaT/GgTLIuDbQoAfNTq/t5qZu
oFko+akbTfZWlh/1ZFunwrA7sBw/0OrVr34QBmsvbaAXwBMHst1Xs00GSnpkdTW2BQy0DLS2kHrT
FXpDcXbRXq9Mn4D3aHZgB7FprOkSXDEYlqeCz/UMUIN0jabmRBmwXXmYXoi8x5aNXXs+9r1f70zF
9ValI96Yeqo2c8TBmkrvyY36bqvG4gG5X39KbStfaQI2X0piUUFh7xoV2hfloF0C2bAcysbelvM2
thrDx2isPro0ZDsssRYsi4QUjstMIA2gt/VhplbuIJY2JNY7yrJhNcKUwYniMt0sTW0F0ab8nnT2
7WRnd21KSqidj0+EgQDTC0MsR+07tzMaOy2ORsshv6vDQZzb9Y9KZ5Upstchrc1dDEWYeVpYXWdK
abu0QfOJ5cnhAMhaw4aV9dhycqPqVmPR3BqOLL5/XWIqqscbNVc5WZIQgRUDYalfLvcOBJLutqoZ
+37dSnoOe4Qoj8Gxw4iy19v7yzqaxuwzUhucEaOIxWWpNLon5O3Dbog857YO2TfmfSDOZcsZOBAi
ve+5ylcTQ8pLIdnqcENBowUwHH0+JA3d/gCDYVTBSSs0/X5yRbiNCvkQdZ2xYkWTT76XUamTpY17
5nxBSLbdQ45ZUJqp/TGCOpGkJmE9J3e59pmRIOwYrmtR9nfCUTe2zN0XN2/UOmBTuCk9y3kZffNk
9dGiShEUFrkT7sRQEiiv7PK6ywWvgruG5yudKA6bNpA74d3Ls5TyV0YPQEjwtYWJeSxVqz1pur7N
uqDaTBZYJR8LGsGX1XeQTf06Rim1jj2xqiR50iFTIKoz+m5p2YH9mjBUVJW647C2x8b8BLjg34xS
bCxveI8bv19pjRTPSLvJZGK5WASFZi8w0Vp3X4eztyF6NIPZ36WoeAw5PVB03ddDVjxrcZ0tYpft
iB1M2qk1WiqrJtXKDTSCnBgqke+KmvD2lAXA8d6dBL9qnJriOg0SnNyADnyHu2UlO+1Vz4+W45u3
1OwUX3ZkPXlTkN24Y6WwSYcPLuG3jSMREfljIRZxxTAql3T3QoHVchBhhtvfSp+I7VxNrdK/DxMG
TgKOLO+QGkiz5q2K8Ol15e0Lmpw8WIb1VK/coHGuIrOvr5EOu1s/aj6rymZKX4YLB8DJjT9x3f3n
K7xGkOot+5PSfziZ0jfW0G67QxCEP+fMzgfN4vL0lYFOg6xtsxFI7wONVX4+SUynAWYiOmtvInN4
iR+Zuqj7vI6JL+kLTIm1t8+SkHbNOOZXdheUB9WSuvnVBtMiZpAGIi60YPlcJtfOAgZ3BFh+TLPV
5IO7yzLngAHEWqQ625usxVp2qSHzfxeSRspkrQ7agPHLfDf0n3ICJgZqYYAmMaBMvpqmdj1UOVzC
rqB2CacRmUfsH+KB/+frjjYvmmVBBPItKdZi15d4lfxJZu4aPa5LKLDDzC0O4Puq4GPIBYSXeaUo
PHDqQBmDZeUN3qroGa8DClyBZSIIp5DVqi6ZP8dOJ88RlsRFlAINIGytWLrhkwjt5oGwKaJmicLc
QuKTZ93TPh2MdNtGc47SEeOLxC+kSus5N7HrebgW9noINWBSIKFDY5lmjoO8rd0zP5zOTaDqe6x9
lcbsu9AV3kRDlFd95BiHy0Me3lYK/ksMnO+obGQeX6sdSSKkpqFUPlr2FB/jkZmuGAZyo9O1hb/u
KrW1jGVKZ+zYxuTDedod1EcNxyXdDDBdUMtAPvRN7N1h/mYMhwvmqjND7cmJMKBbXofuKjLiTRVT
7MHctc+kavaIO8dqL8uqusM5d+P6q3rUk8ccYPTZo50t45RQCOUgkSpF+tBojb8tuvSHp6NFBb0c
7PuptF9iEinryDiOE3+NBLE6WDrT7URZ2VNRX192Q7EWs4+11BrnRQr4K8JDOheNHYEO7GJpcjSy
++6EcXQiM8qDk2SzlUvYqHCnsLfo6lPiY6W2j7v4uqa0PJXuNOy6fjwMrZ+fLg+FcxZdiVe4x3PS
pRYXz2wuYINUYUXaXmo8lDOMqqV24CgTKOe3KZ8EkgvGMcWucuGqNJf92agYeFrzbD5S1o8KDdy2
Ec54zrEqnSe9pgtBw+yU5zA5oJMB/WiZOuvj+D7NM9WpwuDB9JwwkkvVB02TPVfPZLtBGMyDcqmQ
2cuWwLUqA6hl5jxaHnVgWeTqqSyY1WNEd8hxv2tdtWuDcY0+ArzxPPr3enklJ6DWGrear9FpF/iH
FsYFb0ST99LEaPB1qRex0d6hHs0ekEwWdms8yNo2HvqwuNFhZDqIYW7CuCCzoKnNg9QskqL8gNrY
qfotGzPwqIZGCGSl7GsEcM2SyordVeJgLCgDOk6ObTFgdht5GgHzX+55jqUem3jqsKhROgPoGo6x
n+8xUGIVRl+ob6qKNIGI334qLOPl0hC7MOfV/K7Iir32Q4iaApE4VjeY0nSbwh5hdb7/aki55ZO0
k+g+rue9hWvVd3WPKbGp0SVbQamtL2dXUG9bpziOZg1fVwTTfeFTdmXD1O80t5nuCQmlLJ5S8yrw
eIqUAfPOBETHoBeQYQpKt752tKzvflFr6z7QUHlQ2UFpnL9MLl8O8J15nubb1hpw/OM0CQOQjgHW
z2Eox68RBPaafOMSmmPkMAzp4ARQjJMA07OWZtaGyWkAuCCi5h9jzE9uYb81to0SMEh3fQ4aYm3H
jpwvBsqmqlUZ2YWRvzctH5SGV7MTmLteXS2fLEU23EI06rk3Bv3g9vAdZ7Rw2OSg90p2KHE+DUdD
w5ZUA2ZCmMpnCMUUmbJDFogWw+8xMEKkA2O5oErGu2BiMDlxhm7RRw93uj34t4BQrwZ2L8R8FClO
z6Ah3Ia0kxwMKwiQrH1sbIHsrBchMniEmHVP2mCQtceylOlNWQKdcOPk0IQJSyS4insKpEXd49T4
Og4FuOxF0hi7LKMcQqYnn/PBe9RrGLQYv+91TZBoEDdLYtjVKWHh3AyzT6pMzPzcqPhTdtEI++TS
gSlBUsepeyI67e3CsTRzZJJGTZcCgSRIuaJ17mdQU9hnxvfGQzjbxuZAZoVF4nVK3JQzC2MqDHgn
Au3ZXwXaD98NrmvksA/0t9OD5w/Xo0VTeJWkrX3VGhYfphuyvaMdfU+hWSzDOYjB6mifl65ORdtX
PnkdcbS6kOZlPkdbAbbhu4DnSxcbijXh59Z0agAVOjYLP4g7qB/jiz2wNFaTyFGdEn9Umx7hlj4S
QDUzMmd9jS16+ZOQrDt+ow7jcjboBim1lUc7xpfTqkDMsnQmrz8L2it2KRF5z27uZYsRiS1bvkov
m9DLj8xP46QhhhE0A35lJhCWk3gHOELOLiBLoqm1bhfiu1z3lZa/kWHVOc30po3pA8PFN58On4NK
eR5rQ6UnVOrJjrN4l468/cnGjT20SpzMIZInBIbiBMzR2BgZHLeLvsdDyXL5qh3dZOVPerm4UNov
B7hJNG8doWtaqX7mic+Q3ctDboM3D8tp75bB3ugTWB5WT2iFIrLCIp/20livHKLZR4kwFDccw0IT
AsfXhiKTA8Mz+2qoYhTKjoX/3rC1KyEESILapFczcpLh7CTb2mhudMZTKISAXptY73cyYgZdeO1w
dsMpv0vr+nGwy+j7pXghk2B4KeEvhkoETzFd3mNaE3VVu7r2wh5sZVklPC+czHHmVFsyyyir0Ywe
J7NMT4OW22snq+C+NjP8dX6IDXVAjOVfIzJ7xehOMDtb5rr2ppuvyYAHK3XR9/2qx2n3PoCdZaQp
qicGQ8xO1XyRuWMzp/fmBzpcnEKXL82+uRu2EZkHWBC96IdtN9uWYpNZ/oD5zCWbbdLBTA01kvcM
Cc8WwdH4e0fZR0+GDuA2dwhPoDS8jUxaTpR0t1GfB3tduWLBZwPe3qaDd0CSWh7GrzIwLq/IdPcX
2uQnNybGLpTRVb9qotbZT3xwZL7GBFjW0Akvy4eqNnSl41XPPgeDnybsk/+UkcZOKkk7aavCqadT
oOLxRu+Dj68tiW+Ipy8as5NSkQE1u7J6+vPNSAuuIywbpVlINpTxZGf9tL6sHLb5f+k6s+VGtW3b
fhERTGpeVddymbbzhXBmOqlrJhP4+tvA6+y174k4L4SElE5bophjjN5b//TLUHt30qk4LLsxrs/w
514FO5O0oDMYjFs8JPLLmumSwlUfCLNJ/3OA7VjZQL4nSeo6d7qbaUnr3I5U+h7NyGMeCrHHKVs/
ZQ13P1uvwz9Ce4o9bydkVP9XA2eIEITntUjJIHfdazyR9xa1Opmu81MxlpcEuc/Kt+cc4B5E18bR
xnZj4FClq92cFRZy5Ibhtayc5++uoproTq/0BMBfjeNrrmOA8BA55alrYSDDzHuv2bk0aq+QMtx5
ocqMNNmkOXrgeF68eqGL1khMGy0h4nhp0DDyya6J7MAEEm4EzLpkoEPrehkc5T1K7u8pGoxpExpc
rV1JurRWS/+h9WgHNRS7qn0Mm558SSS434+6FC+1yejukqcH1v3Waw7H4MmLo70xFMOPDmzerQuc
3wPhBjd6gOKwDC6XjTOBRHKEDXUl9s19YZTpamkPmHXRozQR774xak9QLcBCXHuD4nLso+oNQdtr
Mn+tCd9HrBxwnPM9t+oESpL5rjnWl6pr0men9z5YQbFEHRr5FAFWCCtDvJRW+f89GgaY8HpDtmmr
m1fU+SGSldwModBj0J33af4pHuaispDqwRwwldPkvJdtmd1JtdAaTz5KU5PH7zamPbpnRvblDbrl
irDPutgWAcydjHyGzWSSde2GE6LkufhA9yYuhab/dn0U6nQY85e6IPt9ahTCfT1xd5Yrta1lWd2x
AXCzagqreQTaXa6/x1ie0nY4v621yWLtWIdWy+K50B5ViIciBLy3N+csGwbryfX7YloZKPLmok+w
tN60ddPel43ujsEhGx1Wrs3c2/Nx685jHytXNycSwT1XU/uaxMZj6gVQMOZux/xslOl0+T50PevZ
ceQZswa9hqg6KNrk2+VijqIp3zD+eVx2uabwTzaoA3xMzBH8zHoKRqA5bndNcjvHWIOsgSs7Eqxh
DGKMddpZt819N0TRw9JqTX2gTKGV+rsw8O1nf2Q4gajtHJOrfKub4H8macvaY2yihn5CI3AHDvHK
lKQSQx5AHtyeWPE6X1b6MrQRV1K+ibuXmfgWJkG3aZ5ctIYT7ZIBCFouky+hhf3NcZR2LAa4qVUf
io+yKj/QDZs4o5P3NiwCTMrSWSvhN5+dJS59OpOgwL6QRUAYyaz5jPB7wNmvjnXmp28s+jaGkcLA
yRP9gPch0/eBP+waozksjVo9jcrrFPR3g3py26sOk5QDeC4wsVLZeevsvj//uMWBMnn0jlfe5Gf/
3D2/r4iFr417iJHppUGzdAk7kp2pPWmtzF+BG1mEaI64hYmd9yAraZfvm1UCQihjBuBxSHp3kCbt
Mw4UyLBdlR/6gKbC6CGNS1Ibo0us2SvAxPYPGzDJwZZiNl2a6TPIJ/pIsX8jJOQ99mLtnMuheyr1
nuV0N/TN1ixthNIJKcbVPF8jB/4z7gZvb8+TFdrU0Z2GDkkRYPpH3DchPZfeJiDVT1iGjwaxdsGc
WbHMLlqv2kH8n56n0Ga0uFSR34e+4Y3AKeYDl5U7KF/VnUANJmudZfZjPmbmzsaovYsj/cj8c3zX
odNAtC3GLXzE7Iziqtq4ktRvem8o6nx/eNCISsdjIrMr9Z6+1xLHvhAwukpt8JnJHKNiB6I/uvEI
JMNLHf6GjiW2hhGQ+GrWMWP3pdmF80cb/G1mDS9tRPfNYaZPyhVRq3N0QW5FXIpBXO0XlSQMoi89
rNxjI4GOTU3kHxWCnXVPb/hiE1+5qXxuklxyPpiiuuvU6QwQdPzIRSGQD82uqDz/klTGZ6AMrmEF
h2QD8RaTCc5xJHU7a8ovWmGFX/MDyMLiLSToNmizEkIvG7fq/3k0fIj6ROpnfGrKtp3paE+zyDnd
MZnluCgD4wgp8IhE3CZQoj8sR19eJ1/KbWDVzceijyT8u0Zm/A+qVDMFi/vTcuhHAH2ohZQ40k2z
d3Yri42rmuAc9NVvZE/v9hgiVOnUc4CQg+F1ydSv0AjjqC/fXzpZWMa3cCIwoYproQNVXKf+DTUk
zXkd1Gj9+Z5kHxN7CR1mkxYiuJJqQyLTfx5hWqRFmZrqVFc/lup92cBmuxQM3O85oT7bFALhNmoT
A320kz2bijOzA6Fkg0XfZnVjPZFR87dgKfiS23AXGbfjNtSH72ua3+1H34cMI2PtVM/t2EzVV5pJ
4q5p1jXsgHPiLsWaY2keBgdGLpiTw6Om2PU9ctA94zUGawLpXcAJbPQfZRG5tJB15miZkdxVbB0K
urD0EeG4fXe9pj7nCkhicFmTAcbFzG2c6CM0KmuV2dbfBGMNNz3sT/j1m2eZhKQHI6jFoeuvDWEj
qC2Bqxhlc8KMUZsbeCv5PkQuQmOXzA3E7+YuCRShSdiSN3rNJLKKECfEWddeceK5rBxkfoos0zlj
RsHFI439sjpZjtcoHbEI1DNhCBXoRqAEvVb+IyYW8VTrsH3L1n0uPE3Cn+GgXLwFXjZZe0sosRsM
AYwtrc1tq4LwuerrV3s+A+lv1/dyECel+1tnGtU1mIUB4DWLByOA8w0NMTiMdlPugTTAQZ/zUSqN
8NraayGQqQne95DSVqz99ssvxDxU9cnAyvvhqWiJ4AqQsZzjBBbXd7OgVN1XGRvZORzi6rg8mohM
4VEXH4bIfLdIKmWqF7sA9hoICRleMxmAJiXuZ0N4vX7qGnUJ57iqruzrfAdiG8RY/VGO1hdoYZtb
1R8HlkoGSejUGya3+KXn9d0WaxUtnyAfLlPd4FBLavMxM1jc+nV1NwhEcZlp9kBwzwGpOJtUD13C
HoeCJjrGqsqrAdwOUB2hxTRXzFjdXknw3lPXXNu6bOkcTxGF4twQzgJyOxcFVuFVUBlUYe6XAS59
Jsjk8wVeRbMsaZ5EWlMFTFiBoEil/b60PGXGbc3Cs7eaVwxLL1pPjfGqJbr93Cj/5tgTq9RF9mLO
HYXOyZtNTdEPRwXMtBcw0/YTryYoGv8Y0ETMirOhpB9GbJqMyAAbe+dGt+KbldIsnC//IrKDU8gQ
FQYSN4gSxpon8xfxzxO/j/MXY57C8IrFcP6gOoq0pQs4cJnYldPsWCz9U4GTcLXcZBQO9PPytCpo
Bst+giE89xpT/mwCa8NC2X+8Lrik1LcX28vLcx3m20l10+s0obaOB4w92WiGH4ZpIBwyJ7ni9mnu
GrjlZ7fVCugKrEa7zCo2TdSHV72mEfl9Wtd9650sIm6DNcN5dSz7chsvAiFGK+3pWxSyrI+yZnqH
C1jN3Q5nytKnZrKGY1dEs8e9YpyAeXiFNVK7dnnvwzLJQSv66autOKRcy3K3SdQRWdCH9qETTPYH
1zQfrDixHqxGFfeQUELouJiFXPqC1+WRPj/9fgTxCb9PRK5WGw4McqINJD79E7vhtAncwd22dpjt
rbQhqJlm8rqnM5QDVCL/g2Ixd2LycMf69F0/zlkb7ozEmPyh+lCOXDVGAM3Q8pJwi4s5/BbhlEQ1
KaxOq0QL/0YpRXo5PObNOCC9qwfcQKN4RsYx7NIBlYo5br6PEcQe6OUn0tlHN7kv3VLDHteAdmi/
1e5wihAErELLHH8W7XAgY1i+Zc5k4dMMDvDKx5PADrj2FWjtFAIK1YnxXBJYMs65fvOhYevF33/W
6b1HSnJR/aJwhg2O9xH2kN48Vn6OMx0veppP+WNbTNYzyozVcqD2CeuAEiM4E6kfY5AV79LUxT6o
BohfcZ1fqhE15AjK9GmQrP0Eyp7t8rTyHCAFut9cqczlBsS3PFrWMOxTUUnmQy5Gi8Zt6XhM3nY5
y/3zUmxCBWNJmRXFkz2jV6MJeh4LkeFaaBRsMh3peGozMUj6TzXG5HOcatAsma0ifi2wUSXDuP5+
StcacXHyStAVg4yuec0MTa2LeZk1xKO2F/MRpeZjK4pHsQmqMd+OHd0mN/ZRd9kmQVXRcKyMUZ1I
Obh2mcHtyNVINABA0yvXe0dYzVKHgI6HOJao7Me02TvZWDwUcRvutYpP5582N9/0codjdZyvdZnx
XzHHwQKmg6ULmulsCxf7Fx/ZKtcq5ptRhKsuA0NBzHv76EUdcSoe8RYzeAP5b1//DIHTURCO1fej
Zd/3q4p1ZlnBOkvm5CTZMT4IUyKhvDjWHlu7Dh4dst0xhxeQAodSvilbMuctk5I0sZFWH/ETd4Z0
4a6QQtxRZ7sbx9Wqj+8JrgEhsJvvxXlVAN/mpNpoodQeBwPMaxv2LzHjsBdtyi4jyQ6L8jIz/kib
eEBzuYOoBNIi4hTnZtvdc0SI5AsXb7iqKB6Bu7i52JSO5R9S63VRv313exus++h0gVXxZWYHpxHT
WTjJ33SIH+JB+nfECcWpxccJGMcnMMuJveoaps/LusFpjXE7AZIa7HifweoCB4NOUcuIOxFkkRAx
EW9LVDgvMNhMaGek2RQIvZ4qiXJ01HqimyVNkFr9EqYzbGLpc40qzWPFH7qqDdLUMUG+dUAVwDLC
xY0NvlALVanOgcOFukcJguOyQwnCOHlgvoK2RceYnjnVY8XoaqOR1bvH0jAmOQqUgPyqLi+frcmn
H47pjZ5y/exPszscihDYR1jspiBCwIR8FYA+X6F0/xWlBLZCfNPcDrAikt4rEX9zSz8gRjM5tH5E
W6MWT1rrGyf+ngjq0qpsKCW4+cM8bfiuRdhqNJox8UZ+7s20h6NNlCTj4IoWz+AcPLPu1z7Al9Zn
wN8S+YIg/reR5d6uj2AJdKRVG1WT4EVtYNs7E+11bVXNwvQw9M1d2dQ9n//VJJRvk7byr8hgQVH5
2j8Az83ym3EX4T4FzcWRhKGdX4zKpetDhaI+XmOhEFsYiBdbs1oy4+HKMqqnCTz1d+CFH9wzN01V
qLMZgaUx0M5sVWx/elP1aUU0osI5qifN/gT9dJuKWN8OiCa5cMGAI6JOJ7vHsvlEGt0FRgHsP3E6
edXDr9YuyaIcqFKxd63D4o0aN9+5eam2skYDJ61+FmLTB4nRzKMwx4NimHvLJ/s1t1AbWqb+ZU7N
jz5AqjbijR9s44spU/5A99/eLBuNZA/mxFp2MAjfmgYzugx6ejcHfdoSCPyLeWF880b73oy7tqdw
m+Bxb1wDdjKBzRea0uokLY3FI7jnnUVu8SpuPkED3OqSNQbw/68+oPeDZeivKqAoxl5PtjaEIypX
fyDFUj0Nk7VNiSfd28pIiEhkpTbZXA/i3v45lDVIrNTZ6gnjJK19G8IQ/Vhp4FPmphLq/gFRY761
27LetCBqBxhsRRtvI6uiFBT6A9CI8aBDUeEC3r6A9SHMpkQET/yLDZH3PKT6eizjnFaB6kkT+FAF
4rQhENlTOUA6QYHCRI4cjUz3fjQ1KZl1B1/GzyeLgtj7E+aTexvEFj1Ju1cQt867tNJeooGvNAv9
jdD7377aBWOO/JwUAOJdBY5nIbajSl98FA37o0tL/dh07TMCBvcxoRIDbyqrwtgNNhpNrlcVeB8m
fzKJ7XXZdZhuU31Ho6zbGlCh6iZ96LrpB0fIeIgRN60NExF3EXrBXRLpu1OS5Dace9M+7UV3DErN
3HJHk9saEEFI4U+NHJuHbtA+A/qoXKiTYasXU7sBDqwY0rawcjvP3lduhCYC3ONKGUZ5VA7XHYhR
cd9XHIuu2hemQ71r7KaImLgkdcttH6T7Mdc/aQT+Vla5p8eY0TdsXkKdIe5Q4wAT6aMaumQzBTDH
jVoPN+VU+/u2iJ7GQtc32HzNTaX569iu22MZDj8Nt/J2dZMBWdJAX6rh1Odlula5KrnXuCC5jPSv
iENueK7cD75B5EbH3yQq1hsMIvJtUaWMFkcTUAzdZ075+I8nORYy2xWbTKCFDb2cSDrhbjCDwyaJ
WLpBa9i2YY1pULcgUBItSi77SgYwLeIwS09+5F4zonNWymKqaHP2bBqd7zvOzerq9r+xMxpnRuP8
qbYQawTHxtEoLqgtT3Q/gpvhQkTymvQWkjCb9WgVPfIbirw4aQ1K4ySjVjMbCIuOMd3KiFmG9KVc
9wh7FmEsGT3VtbVa5Gc+ww+87eZeoBoQyAYPbQkPb2rEGjZQg5rNoP/tlLh8En5hcktQ4mElNU3n
wYUuNdsijRfuBcEGN1W/FUFqrqtYJ0iNiok7mcA9fcLW91N0UhAQGBi73kB2oSz5NWox520UxhvP
4DKQjG9ZIpMtyU4IeSQYurjYeUROKVEX50B9lAzXab3M9BVR30b3EoNMCVrtaMqWPBWnTXfxaOjk
VoLc0QNrGxNot2rApQ78pvwn5e+0FA8ecN9jV+Ne8qQfH6oU7CsKsGFHmkh1CsKDTIInafTeBq8x
bK7ovZTNcGtBEU5kmD/gpn/TMrJarSp67RLzq6yDPyHlzGYgG8mrff/EmbQpqya/lxEMqprUloOn
DR+6nYEgZj1A6AFUx6jYIlDrjtC1yLPGs9pWo33QW7myjEnuDbsCapFkCKba8WjDK72688aK29dJ
j3929th/ZLRCpR7uG7vVn1I9u6ATy4+SqN0znKUIsnpSklZEvQA4znma9TTwFrKr3aYU/rHxHrnh
pxfF+ZWbk71Oi+6NlE7vGrOQ3tg+TLzq6FQIMAuhq8f6deZMbG24u2PZ/i6a4NGIKaaxYq25ZGDh
zdEUhJNnbwe6PomqEcm0jdh2hasuneNfMyGbcykUH1abFxvIrIRR18FBTAbnEUVJD0D4oTUAok0e
8+a0KbSHhpbT1mRNvAqQCHkqCw6pO2k7oIlrEADjze34lGgUVvswxQlqAeUtZWhvwsxX+7C2J6ju
ik8dJePJS/tvL2qaAttyHSfcxqbPaIspPCah/JyBUwYNuC+tVl/3LYt8gAPluhvTX4WDTdst3OvU
PeAXMveDQe2jc0XddE39WtopeteIxaxRFFcwCYhS3Yh46Rw4oH7MZAbclqw41YOu88lCAJIMINH0
wKy4kOqkpBJhhQdWOOawAR26FYx+5jvCTVPAghi+7/QYMacDr8IcJXqzDMaPoO+wayqDm5WJjEBH
g/zQW/D7MXrgxHVK++YlrNSFgOLUuyIhrDKJN5reuneH9iH5aTGm6g4pVTDBz9CNB5z0LIY8ivhu
G2xEkVlbUY/lJufmhZpTwcl103FmYrw2mQk9LvGTXaH6dymz5uLEU3+QZnCesjA/pdq+j3U3XSnU
Z6E9jHso3ldzqOCyDy58CmCfwpz71QkWqW4KQbCRY+lIQG7mZEjao55N+pLE9WM+uYqw+JI+/0qa
LGptI/3tWxpBo2NqkfiCEBq7fUlrrv5FwXEMDWm/RqXnrgekWXuVP5EVg4haoSOZcO+gK7e9PfqZ
kye8NVU/2OnU0AnNIUnZboS2sVSfnYsQtBFjHbJmnM4DvsGXZBbWqcC3tZYswAiT0e05XIIPihUm
qrY3kxnLJtNAKrVx89el1AvaZOUkoLyF/YNU375A+NRbObawHHVtohPC4wFebls6uK239/WclMik
3Q0yYzyDOe3oGkxFTbM8R+RAUM2egFIcqxHZODC1koAqm4PwTNPduMzp57vUiRqocvmG2ql/YR7y
R0UDNFEieZ68WZ2NJmkzGSDXxMxToyT5dHs/O8Q0zSLl6AfVv3l1W130tLA35J+RL0qdsKloKWyz
tAeLHN+5gaeHsO6+iHq5oz2ygGSzYI2mchvY6qMznPjkB0hmmG2T+tIZzb6l4QXitw7PmgW+zSBT
HbsUlXLlQIyXmrCZGDU08IBXNwmRcZWAXqkXj1Tv2NDDzCNjIjw4cOuu/sCVp68pmQa481DNPb7L
6D51Y7Vz7YRD1UH4UjjnKjIACOiEFeCfyHeMtn9GQ/dLzve3AlbjftS+VPLQxjPpJEvwaKu0u4QB
HGkPcQPWdVWMP6qsSNboGYs9MhjO8EmycKsKmovIsdZN68Co1HOKY8w3W7hYR5fDcxX3RkaOUQ87
P/WcDSPuceNmePKE0c0kayyivn2B8hmvvKTHMxmnBoqFMrlatv3alXl3p5svZ5x07erHNiI5t+XG
hwSkqU7LRpjdbpoqYqqynOFhh2opkJRqrkB2Y2mmD6pyKHd5L58BB3FW5/0bwx7QOgb3T8/2qlOs
VZxTy0Mz06tTMl+y/n26PMpR2GWr5eF/PS+XvVTe1ZbguK/vp7Q30lMXe/oLTXbtJUX4WafcNKL5
GUiqd87F5La8lmSUN5pewnWrq/A1lTQLnDb098urFYcaY+B+2Gbm2D9lQY2cypA7p2W0VpEcy1ET
cAp663YKy53s+nGTeNFNIHW5dgJ8vZlOR69MuxNhvSvYsbfCfMEgoL8NUQtsoiytHwCE1jDXX8iD
c26lQLjcR3m9tuPu0cLES76wi/Ibh0MUx9ndzBmY6H3cbEuPEOU8pzgGrqa8Jj56dNi3QT4lG7Qw
eKNorr43zhm1er4zC+IibK9zOEsFcQOyvPtjLx5AGIUHcMA/K9n9brL2arsJgoi4krNI40fNcuFS
g8990qjmbJQTbS3ri+kVt4kItcdlI0fduGfBFxKdccugks4d0Ol9D8AV3YjgLzfFEJ9oQ9xq2fc3
VSUBYwq7p06MfWAYvvZmaM4viNShFRqvzM3EC20VzSl/SIKIr3qi98/FVFHsQ/CkIQa3FJHPI5Ck
9IRvIILzNmQknhPKMxUVwl/F2Mga8uRQGLSvJxTKnJb57a2rDHWCBHiL6LHsVRVa4N4zf9daPqWf
BpMTQoSB7HW8jnQhjsKcCGdzfU9clxfaQOpnU80MCd7278aNB+O6vE0bmHehvoQWNe/79y3Lo2Vf
0OO1ykYJJO0/P2V5QR81sKMGoo+OPufpf/2A5aloBNdrS+y/f9z8i/3XP+1yy9wOpDH+13/+7y+/
vJGMODw8Ymp2y09g6TQcjLF+lKEOr6nxQucUVTEPQ6tyTstz2ACdxQWYlwKTnVYkaWYEI0Lsed/y
xuWFQY+jbdX5CdGY6zKyaN8yFaCX4xLAFuqYNhhOeH9FqvLzIrXEAxHRapvOxYBP0ffz524MG34/
Ysxd3bvoxtyDrey+vn4/zC3LQKqZulvH7+psn2gjvEH1M2BZxwj1fzZ9pYprrvzgYFvt1ZNElSti
7tbwnUdEAXUIDLsjpyJAGh3Q4rS9I1yq57KR4mZ0p6pAWI+CrP4105y6HgkDtw+QI7b8qjyR3cqk
+Z2Zsb0J4jJ5bEbfQPZByrYyHHOnD724plHh7Rsg9RcyS9JjXbr6SXkOUnpDVscUZOQ5ROB2sLCx
XhNhejupEmtd0Do4AqdlYN9xCRyQfvpzs9IphIl7DpAcHYXT2JAylnv9vZk3U9/j6iopy5d9DpP/
e8yhfGfADekwLd+4sjebCEkApxQbIvuG2/I0GrQnxxvEJqEFvzJQONwGcqxu1n8eqei36lRxtGj8
9hkhSnHWZnRzWj26OY18z8BIHiITmzrauBl1Xu7xewcvcwssMejnDJioSWh1d5FCWgEOwX3gtL1l
U4WwpxJYuwZsSK0XPMdpeaIm8GnysrF9iu7REGr37762tf4qMF+nxOh8FDLJTwLVinPt3zU79Z9S
W/lPWlQdYQEF2xibHb6LeLwvm0kjbpUJrNg7gMl3IofykQ+ivC8bSEDV3QbP6rjdc4xp/sMCtL8m
7RoFQlfnL6x/T8t+tM3Tjt7fuM+9rPuwpmzr6GnwmsW9c8ZsSJjwiE12LMnyccFF2HPwb5LvyqTb
kc+Wv3IG70Nig841yJF9jjMlAlf/JybohZRGP3hNjYyuHd2zlchrLHGBm+80IkevQfVSuWSYKNeq
1jY9PGH6ybOHjn6K9OpgJiwWM0VuUxS4FdlGY1LsMsfo8AxrFvFTWvyRYVrZjSSqnZeNVjDApTJ+
9SFer91kKh/zyOwOjpLmHLPiPBCYXa/JbLbTmvJ/LAiZNUlhQST+Lpux2GlId04ygOYaNw7m08EI
f7sokQeGuj/Q/IT7wdGiYwQy4xlxXfT9M7x8etWTOHsd6PYzC1Hpoe5d46Vzq/flPyF57Y9u1d45
iXQkLsolcLv1NBao88PUNKJd7ufHrCJOsHVzcy3iWOysrC8eWy0rH+MWPiUsyrtlZQCxHbt9qiPZ
PokAlhpeyPuyi1Zhddal+rM802Q7MTchEwkMAY08Jtsnh57iS4r1cysSlyS22d0t+N5ZiGThmrtZ
SfHj2j8rA5J3Q/YREcJ3r9SfgigUz0EzfE4aE/siDe0Hxze1Sx+WlG6xVX7mUt7CgWK+0aWzwTqM
4tQodLqDIv30CV5yCC/6qHD0z1P/aQ9F1n+PxQD1PPlgktdDDiB4URl+/GS0Tn1IKZIPJO6Wh0aQ
TFfBsiA4zY5/l61+jkf3jxxT7cJgFN6Epm+ySNiH2O7O0nblM2U9ZnpKvl3de0+0ZOrnWC/lqfQG
uVqeVrVRPwdOtgNXxHo/M2+EiwTPVhCAWjQR+dC795+DQKcSHliqOUL8siayNRukUIfEGz8ZnZo3
zTb/dPhONsBDQcDw0d7gwDNe6zB4ADR9nb9lUwL7Tt36XQ79nywO6UqG/SuWGMbIua2OGd4iEs1w
FyBifIAJQh4jGbR8O8+qnsqHeq5PhkQkKzk/Xfa5ZVk+RE75WnMGnlCLlA/LLid3wwNfO7f5+R3/
/oMBiA4pycF5+efLfrT4HNAhdzfZMR1bLa+EFcj5hhHL8u8ZkoJhL/t023dKPy0bcp700zhv/n26
PKoQRbKW/79e9qsAc6Ex7JY3N8ublx+z/Itl57Kxcvdz6rvinKMwBcAZXWJwKgFfwZBs+iSwt1rT
iodl449Ze2xZpa8cJ9XaLdh1re+yh0kwtqU/ZZ1CfRhPlsuNt0Cm9uhyiiljMO9gzZjUpIH4aBrH
Xdu6ZnB6hmC108QjqAKqd6g58tX0YVvaA6FFtU2G1TDkaMxCqN0nBvzzwDm7LhviB/55tDwV7dCf
4ebQDG/jM7r5fzYNgRAlWZk8HzInOruVqI/gEX52ZVKs9CEvX3ITWAwD4+WJG4zssXBjyNiWF/Ve
D9NwmNrSfMKHZd4D+O9j7xlPy8aTDR8Aq+Pt5BCJVrvWuDMTrr1dQGaB47XNg2uO2TUbcTiPZdV9
AuzEmBbKV1lr9XHoXOyB834BUaotPtMJaFSDVPuYKmm9uqUNAm/yfyRWcXD8nOFMk+r3ICwDdJkm
QqVGGG9hO15ohDi//ZT/2stN7dlD4b3XQWsdMGr4T76FYH15y/yDZKz898ZjYt5wkWb4SSd4TPvm
qgHhmX0T7fuYFTdWI+GXG453rVHxe+giFopsM7nGDjglV4fS25sAvhrPfFve2vCjO+WHP30Gzxt0
QcNNutxuuX2MO6I9iRxLOo/6lHVA0QVIFjhZt7mHuSeJ3RR3t1s/OMirHgYIhOeSvslIHhF5CvML
uUE7okMCsbxjeW8o1QH8lMsa8medRuYF971zRZBLRMPyELxNtZ1p7GCPgrPe+eAuCpNIuBBpNmEn
IRHq886odMh9WR7y+XeXfr88tvFKbQov1dY0Qkn4CKpNMvbNrfWzPw1F5q+IUQrFvPHHzqujBw0F
Dw8O/SqKLRx8RDHWOv31Qn3KqJ2iVd/jHu6d7Eff5Wd6jdqldIt/NtP8dNlH2bZXgpYOaFaf3A/p
/vf7vv+ZYb+GOLEOasx76nyPNlzah0hzOkS5yyZ04vDC5ZvMstG0D6VpM11g1Ee6+ns4xcl+6Mz4
oul0Lh+XF5TyxMbKYTUvTwu7ei240u/x69DMahyIekPjjrcC1/0YeiUX/6CK9hVBTb15d9xXxbX8
IW2F9lDFtfaQ18M+sbXh+u/+vJwZGHxI+jh1+2ZMTrgx2kdDj/JH7xmNyrSzbCLAUqMxr1ON/tF0
S/ELXQ0FSdP9JO2B+bqn7BPCq/rRU8D9lne4WcV5FnuvOcjWfRIND8Vo2RuFs/a1dwQi6bb7lfTw
iEdVqocwKs0zTUcSu+cXIL1pzJyNrERkWmI/74W3103pr4s6bg7CQ3OnkGr+4A7FxCgXsxmqlhsf
V/mj1WCbrTVn51exeMFbk++COtK35ewlHKwqPZH/oWFZ41UzxjVqtD+p7Z+Lrirfi36094qsObTk
bvGOew23V+TLW+c0xl1U0liVJAo9RtQxO1p6TA8qojMKxeFG+c2auk2bXcdocE9pEjFhFHIzoD19
lmh81lEyND9yB5slBkSborMbL/lo30yj0P56nc10O6n/hFEO17vu2kvaeIjoZ2ZtLBP14LJI2VHj
oBDWco2GcN5d48HidqcxsGJCTVSHzb2TI++Uetg0Wr63G5z/lPaG171oMPhWOWCiz2gar3Fk+uEK
bThyn3jOPG1eVBVP6NLIGa1cWiWR3hAQrUD3JFX+Anc3OweBVLN0Uf9ppOLatr14ESp2+EwZmy37
ZTKcMT4W6y7QFbigbO+1jvkAEaN7QR7orYI6K066o7oXd+qqHd6ObmtROdAkJBaJGxWROiyU95KE
oTePjt0KAGk/c/wyoGvEAWT6m9H+P/LObDduJNuiX8QGh2CQfE3mPGiyLFl6ISRb5jwzOH39XUw1
bpddjTLu80UBCTstl5lJMhjnnL3XruxLGULNn7Rg3uEiUbvCI53ZDJ1XrMYz3VS9vfNMJo3kQuh7
w0q1S5vTT0HR44ORL991rToRhDU/pX0ndnPXsXMVuXpi/3C+/gARTLGvEDbf2lkbXxhsRRyeXryn
DLbQyOVnGp0EF+tOszWI7zlkcVLu0R2w+zHVS1DSrDbCtDwB+46tcL7vcmO6TxNH3tQ6oUf/+xbu
H64DWd5ef+D6fhLawxERDXUhf+f64pDYRgwPhPxuZF4TcVqRWWlpekbSdztMWXSvlhfYG/ZtYbz+
552klOF9Qcajg9Tm5vq+dOLo1JJ9ss5iS23DueqfDRStAKRlf0aA3j837dId6sQjg2jnLmu5RZa3
O1zYB8ttqvX1LyUeyZctDYbD9S8xNH0Ckt3eDQ1RCFYrVrEs3TUanAnnQYnFclyqFUAx+EKtgDDU
pMIKsVQ1yBU/bIfNaIORldAa0usmdVeP0n5Dds8lnNKuxTgzPeR2+PP6PtToBg2/Ht3HaR6fa2RO
63b5C8DrfdTQ1jesXwQXJEaz17y+fuIiOtpuY79pjsRX11rWMY3Y1FAK2l9BJOU4seLw0kWe+Np7
EI/MvqwvNvzfr3QWfhpNbnz+YUV0VT+Vm2bCGOcoYW4Zuse7bvktOq5HsszbC9u6eAtLBECaF40b
r+32YQn9ROoK//i01zRioqjlXwcH2ldlEBVLQguFu5F9J5iMD7IAmHKC18As5Ml7PlivUakYcXW0
jEmJIH/KRPVrTO8iIJmksWYdFluySWzdQgfcXuY8Kk50fEOKs5MKKfyxk9DTaxBrpZHjK9FdprYz
9ybzMHjAYgb4nu8DrtH97NgECJFOAbTOw0SlnUZ7jo7X3/VWHa51KxnWAfr1m9DgRedB4FvelGwW
gtqR8CX3YcHwmCl7CjNW60wYmt9XBniZvHjhSUs9jab8JvAeqyIiz29MyrObj9/yCeRihUK/CwQT
pXT8Ao9146jpna2wbU5MmMzgBtsn2Z1BQtCdNWw824KMo+Vbu6xfXZkQ4kezx48159ywRD4baXgf
RlqyjSa65Avb4tWWPeYRTGOGGxTHIs2PvQzl2jET7SvkilM8ZOabqbDEykFYBzsg2USFGcOg/MGJ
0SW2ItpZJOfustZ8dIrxAWKjL7roq0zGi9DyE7KDczy1j1qkkTQbvM9S/4mrEx+/Pp+CWX/HmHFx
2rS6eEtWoeSrd42UTGym2TZCnlNj6rBZ4vKg6bBopkDsB0V6RtMj0Mh1TnlXItdyk4Rx9kBngo8L
fiMnoYsx55AwWtLho65a1yp9dJjrCfEpdtIAnLmGgrLUboCIkFKGu4PBXwG5gVjyjgqhUSmykBbb
t+lNUDOw0ZJ2HJ1cO3BXOpnEIJZGd+1qRIlYY0rvm50g7CFrpzd4TZCEzDysQyI2kEodS2mvsQRK
xq/kAYGBX0dGGfut6hLfBTOwTqfhoyGHhIi39HsewBnq7H43wNGpePyR7Sf0DUG8jwm0wa/pnDwW
DwFzgGOg8chwdOALY1cW6FHcfkd775kpnnkJHZoGCR8GFmG2Q/Mw7xqTbme2nkKMN05CxDQ56o9k
9BHdwA3pk/xkr0xXZ8xnzcmhBsGxit5UKYOjMbHpMfWA6On6+1AobRVa8eCXU4G6Jf/aBS5Jy5K7
ArTzphHY62RRoaE0CRrqhzNFk+vrZTTxfx4PXgaMgv4pUIaHqLAQUYVLHhel2coY5vJoDsmD5eE8
0IPpMBYhsZIhcySwXGueNaonX8LW9bMeDf0ZxSuMDMR/qGGI/eseXTOLIHKa844G+JcUWNcutBRP
rAWo7HjyJ5utYlXI/iNfPjJK9bUVpc2anUM0MiqUkfetrZOfwiaoIkqecJ2SxtQwaatibcu0UyK7
q91Nln1xjIAxml48unod7aMa25kpsk3lEGE6VPnWrZNnq07f6esgNe4T2mObNA5vmP9RrX6H9Xxq
kYEVBolxQh+j1ZJdSdh8NgEbtcDd4o4pMFqCLIi9/IlnXbdqHVmQwTMc9Co4QBMmp07bdV38oc+Q
9Od++KoPs7aiyzhtQLPqW88xm2MfjKec6t+fU4cAxCneulUb+EVKqmY7rUct+uIZIebT2rp4WsiU
udNfeLCzgpl3ZKgTJiOQY1QSpWBeMWpMFHn2c3AjaJuL3i9K84h+AZ9DoOPsI482Fu8dpYqf5d3X
OCZjbExHlAdZ5Lc02VjoT7MincwMDdM3p/C7llb3y4ecsvhNBhdgl1RB08qYh4bNtlnsSzW9GqaY
dvgQz5VKKhbtJMU4WGAQNAGnCptAVGqTpM1Ru5FSPEja/DHKv7bIV8xFyNbRCG1HOROQks1qddTd
4bkZ5h+BmtnTVsCmseTJwfvpGjqwNQNqBjhttWoFN6nD1Z3OxhsLK0pAU0QHLRyLXV8bJzPLmnXW
wRyIMfhfHHEz2Pm02lslx0He0GNXDmeJIRztYfGlu8kEIMGSKbvpZs3SufheWzSDUgkVrmcNpuhb
tgsHQFB7C7UtBqlNBnOLWKs310FMPHYC3lSRYRuJ8rcKAdVjbHU3tms+B+V03zrVZc4UM6Bai1Zj
4fAVoy1F0c9NJdJ9ZZSM//voSQysLPT2iXuNnQep1z9GzTsPkY4AKnuWnrnvu3ZJAcbRgZY6CvAm
VEUK8EULMAMHq8p6sYAKAhwEHpZPLTIIgdDFkr0/1/JDm2vSfGPGRziF/XQITnWXjWsMZy8aIgmT
UNQonUBuqbPEBj32/K8q8jAwrhxoGp6zOb+dGRd3zHdFp+4muoI+KBef7so6lmm0qkJyogqYoBHG
7Sw8j055idLxXoquf+CeI+/I0wFm5z8gXSY7LqAQdYmfx9OXBKEG4lqdpPle8lZUhGshraMzE4AH
FArPejBu5wLOWxVn27YGwmoAJWi9AMtiq6Nga36gwqAf6qG7nNpqFw/qZsjtJ0dRZ6MI5iYlIGBJ
dHK6YMmdJR9thxiSE/MAQcuPmukYmLMBqwLX79hDWUbvqeIxoyVHUmqRPColkBuV1CpCq98Hs8V3
KqPHiLSngNRuQr8Oo065BWwnTO/qZSxUDR9Orl0arX4z5oewFrc2Rgg7HvZ5bO40O7xrmrfZbC8g
xz7sKr8lNu8tQ8Wb9V60bVOgx+EHIngPt0bN/S2CJ40WGWLmA4c2IO1tIOuWp8Zg7QUOEe6Q5sfl
WidN2dAs5MjtRK3NeUAj0mN0mbTIAXqHkoPst3RlBRmJ0Rb69Wxo4u2cB3x9hEnQ/kGCZI8FRnE6
HbE+Eo7Wqs3ckCYXKt1ctTwFVw22LZ0kZDz9H2ArQLNIfVplXkIEH3gSXWte+pStvadVPyuRrZ1+
JnXM1Rvf03eEDyK8oK+0qXI6IPTUDuBZ1xV7sn3rME3KWOWFq723c4+azSvOaR6ilabtkyX9uqAX
TPgLOluu1ckXkJZupV4QuVYo7zkQ+VPUNu3PdKiJsCvV66exVDnTHaOaCE9x5k9jE5CeHu35Loiz
ncf8MLuIbbQcqpm1OMhEnldricUXxytlZg/NKHRd5keLW6UYKMpjgSJNI6Tva7j8qjA1/Xj1suSa
9Rob5k5KYf2ci25vIoB6Y4+1itqSYaNOQDhJiyctGeXLYKIXogM7cTazD3PxLVk1Vs4i59rTBve9
iK0Gnh8tc5dxhK0Nl6ky9UPbwq0w0+Lu+jKExDIaD59Q4rCy1W0ng+lYTbO2bkan3RsoVp5CF2AT
/OS3su8hUn71WsINo8l23sefRJjl3wPNY4wMlu+1EsG3yXCtdWJJrGQLTasP84dP86cZk5CQE+K6
S/OenC20CfDgMIt92odhNxRnTyueknmYXhPbvnwCfJt+as62UfQ7MdIsFnIeL+Aly23blC6XjZbf
aaCCL/nC+sx10rR1bfrmskavMhwJYEiHxFsXIP52snHAVrd0jw1DyR+VoMjz+ie3dtjMgIT6z0vT
388W6BiZOeWpkHDj+uklYtq0zPYx0lWjzqmc0oG51oRFwkXKqWnFSWkms8MrDaLqwPpMtKy7wN7G
qp1eCjafbmbMb2EHvLVnMrmu1Bzed4yxMdEo7QLo7c1bitkxqaxnbE88PACUYQuNb/OqSc8UUua2
rbzvV2OtyH+MeBe1lnoP8Oh0ZiQsH0c1S5ZwiPzl0NqPCJLarVOQQl8aCOsTh/w5d0GW2ybKK1vP
15NbxFCR2ObeWTZIGuDi7ZZ9HVydtnQuTTc+klqSf23s+dsQFtPdWM+4RFp1iK2pfcIJASXTpTE7
xPNRD5rqZNmDtsrwrBBXDNRygSBkunexC3oDnQt+tcuYfKBKO6ikeEj5MOfrDzXoSVf4otblMMGz
Io3qWOkE5DrVTZP10yvbCR1hvGx305QgQeU6rW3HuWujRL9XAki131vIDq9ZIWONjqgn6+uUAxqY
UcZsR+gPe71JJ9wieAatsuHRrSPYA2T/2hYYez9tc6CHVm4f4eZZjqOPR3tH2wGq3tAMF7DFT61e
6sfCbsk3cTFeXzmzwWC+YrFVd4ZXNdBhwU7ICyhO/Qx+k+lTovhnbarMeBIPcJptDAyN7g9BF73P
rbFzGGzawcOVK9ZGsfUFYx+beW58GktMAujHWeYSs9XHOH45QoqZgkUlWi49YoPp7zQcsii1+Ueo
P0yJeCpUN7wzzn/SevENb17zAG5B+lALMsatAj5okVYjpCNX33d1NdybtK+StlebtCTy6vMaSEOB
vFJDclNkY3cbMPy/mtG84KOwquzx00/Zf9C/QAdA7V4v2H1Vs7oRRHjIOqldQrmoE3PlQm4lNkZ3
k4frC2Pg6KAM5yODCa8P2vBlaqUJWLnqaIvF5U2JZI7dSXfsJ6d6mSNPorXMaoyoGtDVK6UrTz3t
IkL7DbFcsAIaQopa99MsJxcJhV0hotDTjRo0ktsc+6ycoMAdldeclf1ATMDj5xcRDrnA6VTYX/KM
3QQzz3inkT03dfhGr3x0lPgvTtaNd4IAjs0nPKtBXg2vMGc4MjkAF5OB7xQbanis4Bkx2Ji+zAbD
UYvq+JS48D2c3nomtyDfd7O30Ydx+mI3kC+CmtGHKd/ySjCHWxJ/SCam3VbOEER7WGpBUt0T2xVx
1tW3QsrxATlEtGLrMj1ZBLC01QLnlMW0xVCQPwIJso5Y926gT7mPYxUPEHjd9CBRQW2CmIBvq9Lh
HS1UjCv5ti+xxCgFy7WLMfUo2Wv7iMy68+fTYcKQGJSFWLWp1W3qboS33dLdXDlmIc769ZejdAa6
6DWRKMvNGiC+t5tXo9b6nemRnBmO4b4IVXLStD2AF++uIgbDx2uTb4vs+5zWLkVmIsddqLgGCHRd
wYmWb1WrAt+zG/OmddHrDBA3N/UwSMJ17Ye+hNUacYUpgrweXJZN3LI3Xu8t5jp0ANevEnKewnvP
I1g34owhcdmQtkcp6qIz1yLhHlXZGvuJXamvMJnf1DX5P2JBB4d5nj7gsU1QpMKwnEi1W/PBdd9Z
YpXInJR70yggbQ1zBUR1gJSkl902t/Y6TqTS790p3ZQwdT9tdy48MGsk001rJwkmwqXlrhwMpkRT
Sh2iI+0wZmlwzUxdON9mA+VeG70P9CN91yWVWGXTgaF6+NTrI5LvzK/mQHsGuSZwo2KypqsENRYK
y2NlsBmM8h6FdZTy0OfxEtJ4gQUs6K9fb37J7Gu3+PdvUFcg8f+Gk+Jr4ho7Fz7m0R7luK2Ya+wB
GTLBn5R6hLtoEEOXVNvwCoZPAvDSYYwAqTFKrossbslQscqNCkf83W5LxJQW2E+9ycME+gN2gOtD
1g3Fo3VwuY72V6L3f17A2dg7PZFvUYKyvbCsyKdsibfgA6B1EiSU/yGk1DR+T7wxHEbCjmkJd/nP
+D0fxuPKSyfT0Xw78KrjpNFymfBaXO3rOrbPEwPvHzwi0OSPk4Yno56xIhg06qIlcU9Pmr2n04nJ
PYJjELAYUOPR18DagSswBM2bmzY7XTyqJdvs+mLZ9KcaU2qHpEniLxNc3nM7TS//+Qm9DMZVbzTh
cSCmg8dvf057zzw7DjdJG4jqdQyIQpRm9TChL7jxRLCZ81S/0QpyPzpSlk+V/XHlOwWpKfZNUM0b
QH31i+HkT40xYUO1rOLWbEkVGpf33cApSPSUwHsJDLaSRYL8kMdZRtNDr29YLrZub/RbSc4gYxys
W05A96ky4a8vL6kYNbyAxHGnXb/MxNahHZ+qsgfBz629RZFTkTy7SEeZfvl1m4dvntZvSrQCP9xx
/gHht/lqexV0F1vFJ5kQX2xg9FnrkFJeUjM8gNwLfpAY/2yP0fAUxlAf0tkZsGRl2yCzzbuK0ZfC
jnDEvBPfhHqIxWesb5Qbg32fNrkIyw/M668KKGEnpLcHTovWeWGYRYS1qJCNWN8WbK0nmX/g/yCz
ucSSos97x0GDbi34mJ7IuXZ5rJfCGU76+IzeqtP7/C1god64IbBxT2L1hmXFhwjyN+UGMdSPL0Wc
Z0Cn9PQkcB59vlzfk16E0R5T5g0z5YdPqbrVJKiQDP5l4jVMmcVP+YDYNhQyvvRekJ8cmvDceqRf
9FHGzkGF3Y/ReuxsOpxoZH8MI9WDZ7tPirj7ddWaGf3qNqKYTIwdgQTqfobp4VP907cvMKEqwNN9
P1FP9yMYFG+2n0eHnGA46+8pwe1+lan8XhMhzJzZlXvPiMtTXI6nVGka04LM3o9C7x9n03lKUqne
R4fqudZyeT/FtX4clYYuj/i/ZQPbrDH2czmnNpCsgB7yHHU36Qz5aCwtY2+PfYzFiWcVxAj7wSqt
zpdzKeA41xodjpAoB+XQP2szBYSVThTIijXleX+Lb8jcV+3HADf3hBU3OlXLiwY5g29m+aUuLH55
/XNY8tHJ8oaf13SOf6dE/jvl77e8yt9++/8tvlL+Y3rl+qPI35r0r3mXy1/4TK807H+ZwrQcigR3
Eal5BEZ9ple6/9Idk1xLA2yrSW6iQSbdv9Mrbedfjs22wTOJU5RC2PxRW34GWYp/IZQ12bPr1zBM
Aqr+D0GW7q9xViRXuoSveIKYFY7Dcz3+ob8GotF1C4QQow4hcZ6OZHo8DUlm0XKw2ZYUvbGvtfmt
L5D3BYFxTAb0eFDoihDwTUPSX5fRhO/08rYFZeBPSBEYuqszUM9+u2TaKOSNtKPyGZsLE7uY0lDS
v8e/iEcjtMppr2qX5l29K/r3yLOYvuPw6D3MRETq5TiQny1ZAE1USb2CHr8B8tLs+in+bhVPZuHL
aaEw8KjdmB6Re71XntKctmrLRnstLAY2WT8HxxQTqx83PF2E6cxr8jwZPNQMHY2iOZijQ1CFteDU
Auo8emQfCjjZqloK8qT7lrrwVsQEgNMyzkai3XiGOZI5NSMSnFXHg0d8n1Qx3KXzXeE9mSmp71ag
7xzbAvMZs9mf5pQ+ShJ8mKR0xux/14hPm4M9tvmG7Z9NEw4HCoU2WrEVc7+7f47T+XtaqSDCgRah
7nq640IC+PUka20zNdNMdakq9xQ2MVVJzpBKOLsQrRchvkly05UpGxt5yqEbHWRKFqm3xPjpVeeP
JXZaNnaYGupkM/SSNMfAtfbxZL0mRfCNZlO4YXXDJZOBPUD096AqNkyJ290bM4H2Xo7vp0uTMy2p
ny5zfahZ2iudgZJoCftOzq30J9nKC/UNhkgPcGHsl6VzEzvZsyez5g+hec7f0oV0wTfh2QJ3soVU
Rvz6hXRIudA0MsyFDZoQupFh1dXgFmWD9u66cBsIdv/A6gJ2IKJUnCY996cY6PwMwrJeoPljagOx
xujAVamxQCfM+5CA7AaeULLHJNzhSkV6NK28Ar96Tv6mYgSEJ0CxaVQ2aXAehk6R1xv3cSgRNF9f
RI6LDOswNwj+KxyGz/NQeht7UKE/hSbpPmKCNV6N62G5J2U8NViwCZEWs1P7KcSctYtgQs74rPq5
3VkRJzUhntGJnE0cMn8VtCLNORu2ohbn0tPTXTtawXoq6x8qtZovUUNTboiXRlsznmutw1Otg8wL
xvs2dJpDiNT8RfYNuTJ186cYTnNZbn6JfeLEkJVuSbJ8LUIal93sX9IMMcpyfJEkTc9J5+3gxNqm
qx+jdpj3VU78bZe37H8wcS7PvQNScj9xGB44dsQ4DTmRA3CFsf6gdmUWXgbdOtaGFtyJckwZauCF
CWYubSsUpMsSJPyHVHvj19WUaGEO3zTJ2HCkIyTDvl8P35RVwGQorsH8cHbM0ORJjLd4PbLVXxkE
523qYG4O10tJalQlQL6S0vL2XUT7cAoWpDXd3LZPD1OS7rpECL9lyn6Qev+njK3lpv/1q7Z12wTx
Yji261Ai/HqsIOHU6Kq+AkUwcPfrqFgUniWrLPWVnjlPg230OHDbjA0a5E8gyI5ZvwSVQ08zKR8D
ULJzr89bL2bwlpK5uNZiVmqN/imW7xy/B0wZsP3o++2WtnOURuvZSAiPIIqLsnGqs804L8Ctqt8x
M8HSTlhTmVcWHZ+y37kalUrJRaCzPA9F76dd6u36/r2b8tewlnIbedWDsSykhlV8AcQyQ3JU4cbK
hotuR91Zc50nKRuUhSacVdj8P7QwuqB4VHRY0mJdV+2f6i1jiX/87Vu1HITspkUotTB+vwLc2SZv
Pog72ukcWECDz09mc0N8V+rPUjVHNqlB5K4AneVw/C06K5hN59esJA1xOVbX4iZ1kd/PnrYx8WX+
87PA+C+nHWsvYCuWPny+y6bjr3dYLMBTiglM2/XY6iAqWbPoFYMp3GgGcWpY79Z9JfotJbcfRcpa
2eDA8bktkoYgx1/ZeI+OW3xkefxSZTRM/nCEf6tYMY5Ypr0sANhyTfFbKG0/tKrKYiImOhmx7Lbp
TwqryE9jBrXqPkUEv5EdbWT82ng5Zgz2dkBcM1zwcGdpH4EeTRt4cEv60vSncvr3wFyDY5M2t4xF
oU8e8m83uHRjZHhXCjECJI4SOnLhthvmUZuM+4zd0gBRox1WpaUTB0ZzzEPnvLEC8AyZZtT7CmjV
CoHXjY5Nko6LY63bSHpbmXwNI3VCKZyuTHt++sN3yvbz98vSNWFIeZJjd2i2/HrWO5jcbdAgVnEk
2XNRi0BTOOZl8LyaHVhGz58qd10FxHVbnvrp21bn/eG8mv/lynMFVxxhf64EIvHbea2zuax6sOy+
Vz6OtkcKj2K9qNB/BhgZVxILeKduNPoChDdYu8q1twPH7SfQb1emOfaY4yp4LFn07dqpdBysI8vF
WHq5cawd0DxC1exRT1DL2G9YCCZprPhR+odP4v3922S7TDfFYkPqma71234KIggU24wrFKHUISq8
lNTB1tsJ5dwMChBFkx9kwBt1B3VJFIQakOvqN7bZba7v9ykjapq6d4OKvnUIsf2CmeSuVDYkVWL6
mmVXbVYDs9qAnRNOGOBaFcwNsQSYkCXrG70H6E3stLH63lE/EJBVIBEInO9NiY+oLVkUM5fepYZF
XHYQPpmPXjcoWVh/FyqM/LlMtg6NSsyCOclM9fxIOnN4HwVLLCpm63VTVh+KhCPoYi2pA+BMMM48
XpcAGTABaYf04LgR7oCp5viIQVrFmQVIZEwHdEvVvAW6/BR47rbBEM6AP5y30/JYJ/JiOweEX/da
eV9qi3XI7rZaRHSDppmEJAb2a9FbJCcbc/BCwBW4hjq5hDEP+czmrCYB8mulsPxr3eV6shvgyqtq
XvzwFpQ59PD8e2BS/vk2Ev/lxJssAZZpsTz9vZnGV58kZoNG0Urt3tdzrTzDxDtplFfn/CPsw4fa
qcUNiT7v9iAirNtkFSBKGi2r30KY7TZ2ySrW43kt9PnRSokyTYkb7Du+txh6mm1435LlYslpWm5T
PgFbogHUm/7D6LGPM8i7TKLhyWKnCc6ouV318ERWOOUIVBiC1bw8MsE0MeKh6Co9syd+kKFBNZET
+M/fxn/Z7UhGuYbJymI6wnJ+e5R4XReWXklIFzMnPAw4xDa2Vd8EMynZy2cYhwhI7hC+ISdhiG/B
7JcjPC1nyt/dHGlVNdrfEPH2vlz2b3Hu7IjJRoMTO3946tn23xcfycptUDY7tmFI97fFJ+MDiGBM
lT93TKrGFvXc9cLx3AEvui0Qs4a3+KyRsTcMMwi/wsqqVkU1c28k6jYLi7fPpzmIFiCl+Y8Wu8Sy
+bAsxR58vsieRmiRMjHvtBIBjDN9HxdFHnArbC+6AhoGbLIPaohnKTiRjtOj6ZJpa/jlegvOOT6B
QWe+ZVOClR7EJQPgd1OIW6Qq1T6VNuP3eSMRrPIB2rXmjW/S7SrmhZJmpR4dRaHtQgqGXZKE5LTk
E51DjQiOFEOXj+2sWEtcdWYbA5+xtWjNzOFeBxA5MKZZGQRIHdADghRezh6UZvQf0URnPRXvjqrU
SjPNWybEhDSVWytknuFk8ZnderNjKr/RRXZgnmKcZU623gR5HX8zu31nXTfFe2JmCh/DQkeAqlFK
hDJBgVqCGLLcL0GEHbO2/JIyiVvPWFd2bWgSCMDgNWULRbqfXBtm+h7RUsawuVzjGfoTkNKveZEI
oEUouLSerUGbYo9Hw6Izn/tptPa4Zgg4rSerfYA0w3YySd60LP1usrvVcZnsaOtP2xmZBhiHASBK
1D2zCf86pC1aX9OgSRA3eJkG42sPyQjpAx1U4RZqbZFhES4JaZE2bOvYECD1mvAku4mQikB/1DEF
4+9G+xxwm17XTQQR/a6Ydk3YB8drfTnOEQPsZQQU+6Ckxqc4Djd4Rf00qkp2GGCnclZXrSdVLivF
t74Bi2V6PBCuu8UyJcKhQ3Gq6GYyfSDJa5poO7A/2jYjN38Kt2ATIkz3VOMwz+fBeF1aNAiXq8or
7uZl8XYCcV93rNRzSwamiswSJVJSb6ElnQzMxkONKwlia7vuNToe3vJAwhnYbehLQ/dsxO56Bzdm
x9khhmNKkUezbCAjfS8jjsBajpjKctPJGJ4ShbWR0nRyMdTWy2G2Qj7oGdqpfKw3xVIDpE35rjKB
fLpg0kTM7JVY7rXsRwu75+Pj2kJmwWkzGkWhouvtOm26LYkFZ69P9EPdp3wHioCW663kztZX9o60
ueVQ3VZj+11J59WoYBrFRE0cJvIjRcRtoFitsE3K01SgaLFs1CfmaJ6TMkY3knPQMafzoaAuv62B
mdaDe5tKdCDIUOq7ZPyeTXiJhpiiU+hIaLGrbRKvHPzJnglHIXtimq01HzxDS5l+y0moY7RW36Q9
DK1REHnW2GgLkznZqSIKt1Es0SgtK+loYPyxDNtHddaftKgGlTnioE0qrm7khD0SMmu6vTa2nDED
NBcgcAzCwTgHDfZRtzXep5hOg4bLAz9ZhVSSLIXV9bziTozOhLRWXKicHSdAVSgSVIomwMWV5rnS
r2HGXbowekSooO0SRhnGSOEAoAW0d9zy703VspsIp7UaCcawaKTQPwGTcL1e8mi5VaoYxTaq+yyw
NUTxnGzd/o6oRXx+RlWhi52D57j1XHr24SUNzLvCpI/uKSABgeL2t8vB9Nk63iOIw21r4udffoCO
lMb48aGqAYsEOFlZ59CxQG2jBFMqWXT4aueJDkAhOnZn3ELNCY6Dobiq0ZPgYvshpqzc6Tz1fKdv
39kEcmWW/CSsRicNtpXRBEfNbY5qxk3nVTVdm6XQ7/MRGK9J2AmqoHUi8vDeQVFta1VBSepoW4wG
W7trZ+am9He0nhXa6je6Am9ct26+V4rT0pdMpfqyPU8K0NDoxd7OkRbrPe7bszFaX5ALM8vFhV03
X66dHyYoPVsmHsCICHBFe82N5dKiJNk1XXo9OaugpscGzkCTbxtA+pxr7g4BLC9x8OCNsIbs3tmH
1fzCMHAG0j0avtTDcU2gDoxRrf1wC+chHjgMY+AZ7cYKPXlnbAOVP8cyfm2hR12Xs7J1L8LM+PzL
0yOeYX8TqjoJ6TIF44a+LgGfnQ9xC8bdPXWENeOP6kz/ekczBqTp1A7bNuL+LoCJrSI9/37tBBXw
+dfQlMMJhhIwb4MHg2ZmxnvbJKjMZ3q3PC6vi911cax6+ZhWgKGGFH7Dsj0xFzF2llnfsqi4YIB9
KJXLsyHlVMBRWQGduhltQryuDZrriiFYRlh9huYQG91n2RsWOAao77atkQA7Kt3vTEqDF0wbj1Ax
4dRSjegdF9x1JaljVlvsnVSDOcQ6URfWqgZrNtRQiTFz7Ljd1TpvmM1KLu7M4jPiBH0iDK78XG0/
T/Byu17XzJ5wA53AYSjJfKGdjvVcH8V24VdfnwbXxTmSXOuh8RCQQ+gDWmBwTQF1SCU7gHwXlU2P
LRBkRTvOxZporxMAPbCuevp6/ZKvm3l9KTvGhDjI0hhfO0wiy4PjWpGMmHtbfUh3+YAfKMJ3RG2m
g8CjItcTdK2EBtLNrbirkopHqEZE1qpqWeUs11kz1Y3bBJghizNSfcKenIyQopHOCK681TWeISMT
fcpcVLaEBLA2O3dmZ+ytng6+LfYZZPP19aukw0L0WAvJUQ7OfjARyYdavHUa9mO4jxQQyzb+bC73
XS22rirKP+wrjaVu/rXdw7aSLoVhM0QxmOP8Wldjze8c1+s7Xwsy87GSxP44Jn1YTo+S2EvCOmx9
gp31TZijfciS5EVLosSPiSJdEd84bJxQ+1Ox//futqTfLxk50XJYDu/Xg4oYaioPZJ/f0/r1DXpV
UBTtmnnq4DFeALQL1/dpYHDPnCfeJDx0t/9cGph/75NIqZueSbuEnqh1HTv9pY9rVaFtJ7lA2k6g
1RFFM3an6afIxP0wTRv8BKR1L7OT63rAOoF1vH/qKq7TuUcEYXb/Q9h57dhtrN32iQgwh9uVU+du
qVs3hCJzKpLF8PRnVMk48G8bWxfbsLctafUiWfzCnGMav0YEdMg/zok7fhoi2jvC48NLt1QXMfn5
c7CO7//7Q1v/+aFdhmKRz+cO1Q7v76OxsWiGpQPXtU0aYPcVJlo7XGBQUYodDWs6xp4f4kFsftDV
Eezk0QeOrDmKpDL+sKD4jzEi0lWG4FbADJGJ0z9aq34JpwUPA4xcidKEl5x5wrkMIzqszY1feYgX
W5Mc2rB+jI2YMBtjFDdhEmU1ZndZMBZ3YQZbnDS4bVJCNqlyGW4cc37+31+ZHhL/4/4PXdeyiVjj
Kgf2P9oq4h/cbMxSlco1Z8dVUIKIpmOvXva/G3M77q/cKC8GSca8OADvThJ9rGHEPdGl7YhJtDWw
N5oWywiO8DllSBLMVIvIRbY2GiYC05gO+Mg+9anXd9Wygzz3PHQcGG7rfu+Av2GS3mRJOOz16duF
3rCZCoXk5Tdqgew7uG/2pOoxCyag0IWldYgajqEChZtTh69tZZNAJ/FakXU3Hp3Mu5B3FcAeDtfk
fYWVjUQodYiqda4uLRIoMt77kaxA4Rp7vxCf9Js9a4txl6b0+CHJioYSuFh1epKeh4mCE7TFd2y1
4A2JdjhK1Unp/xvlWU2vf/zfF+e/DqfQc9kwM0z1oNSoQevfHkI8wRkGPi6O3uk1Fa9lfYQ7U079
TG26Jv3DFJzn6tvgjVdr5JiacGvui6L/YufZ4x8+j7oZ/nGzcCRZtNpsxE33nz04u7aqYKjKFm1e
vV3UzAbmw+K80qgQvAijWtg1u+aRaMAMeaknfvaLoOQMxn3aMKx0yaHo0rD9wyH+H0snpqIQ9lmG
eGxI//ncd4EPvGKsJtajvbs3QBuTF+RumtGcD0y66q1onJ3uRU23JbI3Kr5ChcM71JfVMU7wGRHk
/daIcFC/gzyQb6NeuxF5vzvQ/+Wmj4rgmsj1ivLT2fzhWw3+Y6QfOI5tOkhBItQgoXpJ/e06+/hs
aiO0gUM15idU7RjZfBiBU4kyJgzHG/0KcVlhxEIlGr5lZl/sUOoO959MaRGWln0x4yLbF9IjYyNB
mm9Z+cPQBztdlTkmDkJWNpFP4TqbA1x3pra5mX8xV2C3ZPOdx8lnsNUN56xgpaG3/ZNiebVAJdSD
LcSdtRLB4zfkOzK3IHAgI6pjRyAglXh+atVO7HeZZyB6jloG6nqkODJ45HA9oygNj9NQXLBO4mIE
3Toj1T5PwvrVxF0ICAYgG1H0P3VJ7khgD+AgUJPK5LFOaMx1+dJOYwHTeXqW0UpQGidD7drXNcQO
mY7zjdUj9adqMLLQyXZ2nzwP9pteQYnAvM+yNqcp5hPpr8WFdkB32+W32S7OUz5OqAIHhaQyNtBa
7+2sOZEdSEi4Wx3ywfqIGuBFgWKzBUn312mQ01b0qJXHsd9wQJv7MKjhq9D/7vQXoF+eK1vBmUpq
g3aQIbJh4ZyMxGfIu6cpG+78fDAOgH7vAmpnoFWbCKsUBHHsOK61GVo6FnMlp7Wt4p3u9Uufle6q
qjUnfaD6sm7ENQJX7eIDs99+CzO5BNFPLTpF2SVb7RuVeMXQFkVWAQNixtlQOct0MslJ/6w/p+u1
19nhddgggD4Y6nEheSbdRxnKzmSesr2elNmdAcB8AhOxRqCLAo9EMq8dvngdWX6WV85wH+du589k
ayVihepM9jwb8+CLdGm+VbzODijCnsDP5cDXSCoNyGnk5wXsqri+4mHkEEcw0Pb32RP6boHeKn0z
AxK3Sl7UTSUvSUFdJHoW2TUi88SZkyebxmFLpLN5tFc6gVACtdGKBWgmtPeLs+8sDIuo4FjDYnWs
Uwuum22fIdnXLyus9tY52ZNrPttO0r9MRXHoBnr91WJOpxp3K0UqthmjFbSVw/wtc8mYwhKBOUiE
V89dolsSrafVzknhIeOOwQohLQMYuqDqdx4ejB3180bX8p5EGr7UKYI1pP5Y13DF6mrYGHFkjFgy
QZOUm5lExrMvKLOylXn8RsxkLGEbQfynnshxIKWBEX25KxA0E+tYbELDe1nMDacUFvqKB5K+km1/
m56r1hu25gQ9TN8DurRXa5c6gmFNzRZsARqt26jHC6abfGB7B4jK7T6rugJvq2Mxgyvzvf4yEoBP
26Qolr8EFeGUbbnfS5F96NvTDOv3AhU87leGMUHvYUWCCUMXTkAHVgddJdi1OJSS8CvHfpwwX+wG
27T3GVrzwmkSPpQLf6zYyAo4K5sSsZnUjmNQ+h7GuydLRMvRHfjkE94xqBDTfRDtvL7tn2Rz4WsD
sZbA0M/AUR3WPH5i/GEhZ7GO6FqAT1jpyVtzPpTCYBiqPbP9Kr50st6mXUb9EhKKrP3AueFFTGYj
Wtl84G23Gmemngdd9kKBETbZMurX6wT4xAPYDoiNV3m9DQNITGoG0LQhUVziW78Ew82rQ/wyHF0e
scLbSLAeY+7hQhN2Lg6eIJc4RD0e1SOXvGo63MNDdVrZHhFWM6OBpO9QWz/mFuwl/Lw8UEPhqCOJ
e6x+jTPm1DEwmfbVJGrmDKuLbiLqgeHRts/Saq+/fzD5yFQq+5Vs2P5mZMhvDQdLW1yHn/22YMTU
WzUK4jHe8NJlarEmO/3y0AcxNnjmsOTn7Oq6f2scaTPDQ6xtZnUBJ50mAHSht7j1JZmD17xLvnur
L4gfUGM/e2jo2je5w3qDlyIZo2WPkJ3FWDvP1MHha4HxnAvCICPqSOPc6GCrtjC/lRXWvqJPg8s6
0qXFyN93k5qnkq/8XJS4LyamorsUjerWq9ipwbZQy5rdQglJYIR/8bF5Mb0PlaqnsLb28GBVFnR7
MuX2dSpOFJbi7BII/9IgsPpdfVq2D3AyfnAWemoXsd/ez9L7ONwjJabUCu2PnuHp7zdeOnfZOVJ+
Bzzgc2E0vMUz3tbeyuAflFrbgObGbfpjyAT0+sWfH8egf07iCagursTKZtWDhQ6zpergizm+yMpq
70mYTXxTnvR9Jwm2wQH8A8ML7nCoRFc/6vElq36s5SS3J2IKBzWDyTNMiXyHylKa3Y/2kDGyUMYB
XUai02UqYk2fsG01v4es+uge2FZsI+ky/KN7UzN3uMPTvjWLs3TV69/rLS6zUWw6G5JNnmZfccpy
pYAZ6MthGOTRmY5D8GTxKJZ3FLERFzTBcuOvNyfHCtsOnIdL/UPvVCdjeU269i2HvbDXb2cvzSEQ
+TjH6o5YEA9X38kPijcfdT91HfZ4U6Hk3DC9Q5hdb2tpXkBVk7kWle2ZAVqAgwSSPntYTselv0bi
rwcdANavxbdDFipM0qyRmqlKUUbYsbOgPti1k8MYoozF0xj9kjUuFDehQlnm6J2oh/t+4WQFpw7R
xJ5B6sdsMkRYVmIDgVCcWdE8uWX0XiRLdrGbNz0b1+9w/WO1yLu3uNqmDRlyBAw0zPcqo/d2uVEm
O11ByXluz/VAR9H5vXGwekSSxpA8xqzSjySM+qd4UeZuWTacSS4U9oBML98IWC3Z5ReusbyuwdFy
CJkJZzkheLf2YGFgRBKj7dvk4sjS+mxETnwpqRQPORXERl+2NJsw/iQ0f6TgZGoKFXsOAGW8QgHY
GfZLaB2K4UiOxbCfmmXXZQSL6fMkiLhy+rSbHHBTGe0+Fnm+HnYTunQgS4YRsKrZptLLyI5N2k3u
W/5RnPRTFj0I5F3HJi9gS1jlRxC8wWb3v8/TfCiXaLsm0Np9xrG6a9StkB6MtzUBEXLi0BS+s1kT
86dn+xgvkW4hgoPq/nuavnxbAixiQ8PgbnG5CLNwgJ/xYTcA3oatZ7li51TxOa95D60RiF+fia5e
GJotY3vY/S3DgogkYLDVFHvxa1qjE6sbbJ6hlO9yhGUYgJXZuiSYPOgf2ofsTDSHfyZH+APxRLrH
UDoQP8LYusEii2OO1bEwPqX6xm/aE6CerykPlppDhlBbKc+bUxmyYdXPIQLCr01qfMfU2J77ihEm
IVf4uqsMRt2UngoHu068DAd7fuh8FMD6OTfgcR6YNVabuRDPnYl/Xx/jzVJ0+/Xd9Ztv2ByirVtz
3Oh/k7r9Q5dB/0+kZcKjt4/2p4QV700pOXLyS7cp4XhMXknWfWJ/B1C1wc3cyPKR9nDeVg3yCPW7
6e1I1kSPjg1oUT8NVW8csZlZ2zVzrV0S1z8HJtBDE5LOzRQc15n/OmGSsMvCO7pu8+obDRGvzFdX
ZStO1eDNLIIzoVk3YE2Ab6vsJAHWbEbEWAd9a0Si+RFkMj3+dRWZ85vTW76CAyrUJgFpKpfBaF+L
5levPNWtEjHM1vJrTBf7rMIIuC+mH7WHiT/izXJsWbVtYZm9wIq8h0vMwWuEfJCVHzJMGJX7jXno
CzBVA/eVan6KcnyY62U+zWpBoccav7uYwKg23tTd512671VFM1neN3gYmwD/ir7jdOVUqHW7OklB
0g8H/eujdbwOYYexRulxk0B+63zrq17/BD3ijMAzN5AJwHVgyeWAg5nWBWl10mdPXkTg+/qP3DbR
BweFtYMo81M/ko7Rfgt8SP+t8jOK0ScmRvbHHk0frV1yF1fzhRYbJQKnxnEIpz1MtkM1tP1nJ6LC
90b7baHyp18Lv+tRMTJByJl2fXDZMRoeVVhHTgQpPtRDzhjeOiYyF85kuVsAwujPB9cQA7Ih813d
xA06S4AoutBYhgJJMiC9NIhfdYmZqdpBF6Mt27krChSGfV9yggNDozg1qszoM2SkbdJf8J5YuM67
wNks/vLZbJvm4GbFp2kMwrMU0w/dEvpB+xBnVHkeiOVLlBKdQFYAO/Kk3nlM12NmA/smi1bmeWpF
zS0TKvWSgChTVrQ0ud8fWCmK8xh373iDWkKQUqoQH2iMz3JWi1XJ6922WBVBUoU7vTzJ2n05o8Dr
p566o09J1By5R5Hu/hZSCvWtlasyAg/DNYFff55qMA85EA8R2AcwatkxjJ1hl+KL3a62aBFkjURV
2v1DVjbfiaNmGgbRcs6y/jwO4x74aLH1heXA75teghhDUIZ2aZn9u6VCYNALySUz4xfbauV5FtFb
NjJW89wW8/86XZv6l+HyC4xpPvqIqK+gH3Ib7TlOVgb2EFUICD6OKfIIDw/OAZUXKi5MiPo3tio6
Itx55PcgoNs5EjmRrgFgdcKlEFS3/Zi8hQvqqzgc10OdB1BqnInhjjTbbe7k7/oZWQuoLLFhvelC
qTXG71nuyHMowbQzNDUG1ZPUeX7qiupFl00kkq2038NTNHGOxKpq95bqnlyUhwkX0sFOM94DofXs
gk/y1/BrmYESMlTMZ3KMgBwA0aTYwqhebM3OcCt0cHB+oT2JE3f3rUlQLTtEzG1IrwruzJZHDIRc
LPYrt9C+cXgBWXIFQuLPxn5dS5ZJWL0Oi9HSSIbtUy+9kH0zCLiZtOSrN3ChRfGaxT7lVIccy0ib
YRPP7IwHZlw2jOILKbHjliBJMJyCYEF93gL0NW6JR4LgKOZzweHXIKl81F+ztAeqWeF/Xxpf3WPs
7nrIwzuPH2+/OvJV141NW72wgk+Y8fcoRWKsllIWl3JyX10Iq5+bMBp2MOP23brIA8kP8mKA/9jA
wPAOun1p7YXLybG9E0VYI9OHb05PbvEHoQbA6oB0lrn5UcJG3flNdQ7HDmFRM7PLDSG+eQJrSi14
ZTBTnpRmgWSxnFSMlMSQsLauIsqd/ejOxJmkawQzIHQ+eSK7oIxPn3NP3MrWHO/8xUUtyckE66g7
5k0XPiy999WTuUp9NFxyHPj3ELgeg9XqAQLxNi1goZDPQgcZwrtv1h/9kB/rMHa3HnfEwSw6a8e9
a++hSvrXtCUDBc0b/At5Ia/l1jBROw0L7JUmyH76XVBscxOgDoTl5UhA6S036cuH87K43c72a4zc
RffYOUR3LoF1mGIb2GcIuYRYuGifyOUhxMp/mEiBacriG5BcA8r24J4j9nLLsrwWVof7Ab3qpZqR
h053jiWKA2AJ71THEZ1Axf3s9nink7qZHoxe7jF8YP4UE7CktcdTjQcHO5O3d1ajvBLATGUSYWvx
TVCba/NCxz/tpMX7ykq5iY2wzWkvh6fJFUz7hJi4GhEMm6IeD1Xm88rrp3OwROJTKzJUkT5Ym3gN
Tx59F9Fx3mcWCFXxuYyK4Z2UOPhUejsJdLxbQGurqDd3gL3t5uN8HBzkV5bBXJ6RJ2y/rjgEbf1F
e4ZQG+xHiJGMvg04YDNjKBcdOQ7d5jY06TuEwvWpUoPPsBJvgfXklW6yt9eJjX48rC+mve5Qdt8K
yvq7NB4AjnWIpgLgsiUZ1CeQi+7rWl9BWdPQC5Gdy6HEgz8P0NaJotr6Mvg6G0P6JEmwPbClD4Gd
DdnjBGK2R1xcmmtycjHiPgAIzLY5Qx72KzK+1pHzvQY1eEhknV+lyUoEoo3YTvN9Eo3WtQiUcYCl
a06+TurP6TEUqfFaWvBNQ4c/fgVGvZBHRfhcc0tkL45lHUMDcyp5bJncbubE47kjs+KUs5DdyJX8
lZDUXlbbAxKv9Lmx2XpKgPn5aCJyVHHYE3IhkOCOmWa3yorynemzHOfUv9FI1bDEjZNdDykpJqu5
Ub6BnYVV+zD15A6Dt55PuMur81xUR8ynPbL+yWQ54W6jEH0Glmz/1jptTFSkvbwsOLjR0I8Baq7h
xLSiPwxWG168ZvgI+jJ8rfrAPLadt5zCyk63BAosV+n7t9LwnYeFodHD2sa3QVIuV/5o3dGWyE+T
TG9JVoaPxKuBKotuS9tEsM9yY1uR3c7Czce1XlDHqSE5Qu6iP4xQY5HpFcFF/8WHYWWLXJ4AHgeX
zrVTuFLsuLIZtrZhroVKfSp3fAdEaMFJpqqeyqPdFBwmRE1zBzknfbFWJyxPpYLAFviJz45BzFrd
ps89lMTdxP1wqJsSlFyJ88eYA3mqVsrNZLHXs2+w+Q5zHmhRlBOVi/0Ur2581feOdLsvwp7RrCWe
dRCD+aOPiE3CB+0e2C/6B/KpLeIAveleJSbel2Mqd1pv4iejPMzcA5A1jcewNwh9MaP1Ps9TRO1x
/FLlofnesq+JClQn2IOte5LbHqfOT84S7xm7O6Wd4KOnLrjkcBy8U5itvro1zn2W948Mj14HLOOs
YHL72ZmQs9lfV5QCBFajDxlFm5060U7IlIL4Exm3Yku+Vo6E/qV3TTqTySLKzye/2F4pleqyqm7I
QdNrSYfClM7admZov8G09PZJN58SGS3oUMVubuL20CRduS3QQD4wdd4qd9SFufh+yijKRzs+hBkM
4GQw4ruZnKYhisud8ITxKM3sMLbiOzNiBzW7tTWXILvzG+OlbPyfaZ43d4us/SfLHRghjneBjNe7
qpbAFtuOzL0RBcEa8jx0rnkN6gIeIhv7gwYIJXW9mfqYxEy2Bzf9d01N4ynKFBa4rxQPWuwwEXpP
vndv3XlNZt3Z1euIKOSae351k8JBQ1jP/AeQlFzgfMm6GxaLs5t+4EZLfWC7y9LUJygrYoRxNTpB
M4C64yQFtXiepZuknIj9Y0I3uMl5aYd476/fPTZn9yOp2Oc6sd+aUbg3C00A+VvTJkrGr6255g8l
qROokyu5TT0ruLci2Kuu6ED+jTHBMKYHPsUP5tt4tqYQOAg21OeVhKvA2Jvw4l5mIPbPRrKcEVb4
bOIQw/ZNFdxhIUkVE6U4uW077d1sag6TkSgt15zthRfLIw1G8cBdjd0B1vgUe/WpYg58z1I8vnck
dJ+0aOYzzJ/dABbl0ZoHqEqNj4PdYHMqG286OEGK7HVtPrdF9q3yoNJNKMzZVo50d2RKesqhCgEA
zN7EzWmSYjRj8anTubgnD20jC5p8AcxjizCSzjBBv62rqSlpwRmMV7wqES0BOOdh11jMPyuLSWjm
17tyJnFsXKiI8eigqvI9Oouc6e+tVmpyX1IO6+rUUqojFoGv3ZR7d+4y3EOuUfBWFVc7mt80c2nC
s2lAre5M+zmFvrmts3DcgwvE1TnWt8Yb5/uoKx4DOpl+tPIfvJmZSexNIKD7Tmkf9cSubZevbijD
W9mRp65HFSMH/FZED25s4ratmTwoHRWxgxCwY9F+uG7tXvMqY0On5LxLfIaVW39lTZnCS9iIvgov
WIjJwYsQAkyzsk4S/wCu4ER67ZnXQUf/xvRA97aLqWwLzE6wrXTvrKnwheXVWWZIsIwVIahVeQ14
+dNITJRGs5wZ/e70rn01/Nd+RkVqR2Z/KtrlscEJvK3DR+cpHizjYbR/euGL07zlTTgCc5opqkAb
LmDbX2UY7G05nUfPqS5pyTaPpo7dMGQDHic3RJ8GYbCXxmfklN3OimFXwn98ZqGSPpAm+9vd1Rr8
bKXXRBwT3La4OS1ag8HCGDZWm8GfcWNxBJ+r4hUpwTHEjOcQWnIXhPOevmM+2uZ0N4f10aLWeupM
KHMCju2+kcQaRk2S3AxX7NHsP0Arbc9OXzx0YumPpil/QopcqTFcFOnsYdj6EQtpkoGMKmsjlpS0
gZZEHkaE71VYDIcM4Cx64Gw+WgDA4NtkN/0Xz+A9aM30DbJgzYba7wAAAXOK5Vb3RYztUZTmNfEd
84qTijq09X6y1houI+MXQ+AdnHH/7IMBFXLcwzEiQfYTgK/k0a5b1KEzKvRxHrNjVS/rPjMWUrSN
yXg0KJ3Lt4Jw0L0ddfXpD7t0898SBSxKJuZTK3IdHiZl7/vbKr3rm3aGbso3k8csjVqqRiWNV9SY
jhG10Tjv2uqDfyDfTo77laoEf0uZP+sRaA+O9GzVwxcmgwOU43rXtuVyR4gXqzGZJcfSYfPnoQgE
bdZ8Lhyk2vwBH0C6zZ1PkDv1crju6pypTtH4nwXBV1A5xU4/3rzQmWJ54teI32T7W+efiOeqXFS4
Lne0cgzJrOKIXFQaer2eFGupMgCN1Szc/B7JfNXdIRZA/9kxe2+6twZC0dHTc0Wl77YNOgrX/Wx5
zpseutZUJhvXbCA7Bj9XK3H2Qz6RdNAhVvWMAUmJUuO7WSe3S7XeQugTBzxv8ALAvrgWmYRNyHCi
sjqq03p9K39q/fkc58bRsUClO9lj10Dndf0phAAzk8EgKCyZDuKYdw6J1X5kLdMRtZHm/UmM94AW
vjCM8JKH7btYiuewn6uHEG2xCt742uFg4+QpfuiZUZcGsAVWWETF/AHGsP6TVMv/t7WEV6Ppmkp+
8R9at9xmPAvTh9mMmgKSsoRTuxr3tUQLu3jmOY6be8F/9QhdSqXXtBC9IaGRfcGyYg3OSZyHG7ec
0BLJlGsiJaI9+hPqwfqVvNEahZIrnsnIRRBXFvVWzx5iId3DOrcv+u3j5+bXMpQf9UyFk7lmeLKs
Hi13ClCkQdiwqURn7sKi/CVii528Ow6X2gKLKpOYGXLRyG1pIRHLSJSPy7F/MMZ3Sly0oytdgR82
K1NqxzgWTQ1SgSBskRiS8Fcqe/Zzm0QBwVrBNhQea3nWg1ptjaDxs6Vvv6FLl731xXLTBLq4emkF
fLy59h6b3jtjs8CpELTO00eZ3mFziS+tE16d1it5Wbn9sTSwRzOo/ZSGJboPPDaLEGrQnvLTEq66
Q641QmcoJgqCNECWJW0GzxapTpktPwBzs6liIrv38bPhRl4xHCQUjIoH6JfuQ0BgPF9ReUEjnfM3
zAdjOoeD0W6HZe/OaXTVAts+tH9m5fKu/yES67vTuD/1k1/n8euo/CFKtojGkbPCmOOdLlpj9QOj
yUZfJX4v5pKCcZ0/urA71RjJbz68LnosFqLqptY4WXPwRg1n4R1q803hLCwlSV0neaG++mx/6nYk
7ZtSrFKS4ayoPzxrYc+jZlIh1/JCFPYuJA5yz/D4JVXD744snP1UpZ9lbj1Piw2fO7a/Jzl+Ky2/
kWSCsYA7MJq76PekYSC5TGoefXrKwqtfJyg1WmkAE804BW7/wzNm9w8nsPMv7arvOyExM0r7aAZk
M//fA9hP/SFNSZeFNiculpMB4S5in91RsG7aANdWmK+fHSuuaZuSFzvwqMBYQ7KeiE9lbgqQYu5B
Xx6u2r6S4kcqkWeSLgDnIkL/bybnybhYqMyQ3bCj0b4CalfmxqTlSs/lN3PXVy2B+N9vF+df+lKf
xbkTOg7xgRwX/xR1dilLu8xJpm0WyLu2TYkCS+aMkIT8R2wb48l0vuhiSq/E9ChRl3YZI8Ytpoxb
lgUTXhEf+4j13UHMnQfi1xzH32bAWccW0C1e0gcb3tpmVEuDtv1a1vLSAOljN4L6rxTUqCKCuNda
dvsHuaH9L3MkP54TcO2QQjt+qN+tf3t3NiztrLQfWLxC7Ss6v9nZBCLtinklL7iVkgevmLeDd9TD
SL120O+doBIcPIlIzlDR8xO44BeX1Sjm26P2Pg0Blg1EzNtyTb//70vyb4kkn9kN8KDhGMCbHPxD
IklWS0T9g/QvNbxTEa9Ad5tXfBuuCjQRJ/hzeDdYVy8OI3cjG6P95C7NtTRGKpaUWZY0/mirVNre
/yOT9GGSAMFQUAak5f/UlHdAw3PBu3drmoDzBvM+bNlJh9b8mCV9tC/xFkA8s7HBLmt7aon726ZO
/Gok1Cn5Kq5/+IrAKfzHB/JtG6aFFXHv6vv6bxfWCoa+z1lVKXWjjb9m8Ei5doaLYfsXHp+EPe+Q
XdEq1dvOs2wyMG3zmyZgaLlfikwOB6+MwK6iQJlgsWKrkJ/0bcBshtx41BF98N5YNUgdzGo7DzkO
uJ10n5P1ubM6F8A8k4GzmI2nQqkCnfhbYtIyjVl7LcTMlBLS9x7Hkflgds0ZauHPXJAxoo9EjkWS
AlSZQo5CyyirP+oiLm9Ahiuj/jJ0D63TxQ/EnG16B0VIbdDbxbRAGysFnblI4N/sS4GmYPftm+Jr
4aXmdQINtCns2nhdouCNFR+msTWWpy6f+s815O+mmoaL3jeMdmXuLWbl8GI4enKvPebeM3ih8W3u
kh9gV2v2Qnlz9XlpMSIJLvq7w6Rfb0ZptUgfWvfS/4yS0tk6ziTf7bH/xCycd1X5QjYfDKXUv6NF
/zVTjAs3GK5N5NSU5Sq2KCq6q2AbX5XOSuqBJG44Ws9Y0oxDsORA0dYgeXTpspsOEXAzsolUnRgw
j41Xz86+FoIyoUm849IgiKHS+e7230UYlXciUfJBM8mvYYQp3fMGINq2gSZ9cFn1mMy1JvvoZQoS
4kf0sQsia4rPh0qgQ7Fkei98MNQo2Df8A1KuhDwFksGiXdfZ2UUvQ4GdG3vPTRHW0aJiiLaHcPm9
aybhCHNIeKZM36ZiPM52GOGtp6Wy83zaK6k583KNCbCZh03sli+g9DeVMhHyJzOTWG1Wol52VyD3
2mgB9KxscmMuSRBQ/xmOjTPSQN41lfEqneoj7Snhtd5CS6unHidOQhr1NLjfiNBgfsmmbaafYuJo
3FxbcgwO7JNhHDr9XhJCie7ApcpjKVqzPt1I97eURUnAtBZshH2+LXhp4050dnLy+88dL4wRJejW
I/j4an8qqs76LYcjJ+cvV59uj3V9z/AwOorauCtE/V1Y2Op8/geYd931Q2ORfG0/yTWV+9aAIR6A
gtksCVoe9EbboOzu9UvIWCN312TThfPokE+pfQtteSwiLz5oIQV2Z34ah8hXsa6PiXmJbOxY7EY/
vMb3sXaORC+E4ASk+b2bMGeW9iNep/zea7vHZBzNi5ViqcoM72CyDNx2hsUQf13v1oKqr559b78I
57Wzm2PB6P3REc1N9Ch62qGwD9guAeWJ7jR53bz1MTGf6ZdPcoRlkyROfZIxjlOUJ1rEm9luRrYX
ktzS9g/l6H7kLhnKHkqYY2c06GfG8VPaMutx3Ph75dyP3UI0iew7YlkZ07ZRaTB/ZGIUiOXcq+Gi
je2QFarBdGE+eHn6TMoaG4F4PrJzy665kbwpRplwp7PbIGIU0/g9zqrqOq71nTtm5wai7jkv7yjt
j27nzo9V4Y77ak1eWHpPZ3X1l969+U7nnC1cEF511BsEAAWfnTVNHxr2U0mrGg3s+Szg0vWls6iD
HYxWYV+7JK26OCYDVNqhG38muKxgpHHzBayRrIlZaseYagI0NBupQuyw6N6Srr6WdpI8ScfpLhX2
RRfMQpVamKKtZbo1VvrJXLFuWvGe8TkQrRYhiEsi1lWO33Q9pT1oUombHHzcz5RhbCKUU04f3kM7
fZOjwyiFRbre3XRt95N0+y9OVVubsa6Tc95mN13GdbH33TR6HxG+Fx5P9YqklD3EV12kdkwamUZ6
xDK6zWXC8ZJV0cZq1stime1vD12cKZVOVQDuV57IOeRZyazwFSwek6aWtRJcabMaDdzRpthbe/KA
56PZoaYd5Xh2k4EsCJR6BBHPG7+TGE0ldsIZnYdM3sYBv8rojD4ur5bghHzdFy203Fy9pf6/tEq/
AsIpeMonNpfSZRc38jREwH90h/CXIMU6CQOJYq9OJYQDzgRdzEdRqGsl3VSNA9ssM0YVEEZMBnKk
3HqipgtFZs3HFTkNyRk917P7qdD9J6ncnkDCeenYPhQyTsBz7TRf4s6cd5YPQDTKrQuNxs4LebJy
32aIpjb0YzvflKi+y4vh1OY/xk7s4nhOt1aS3FVL2INgzmGA10DQUa9MVEfE55IS23ck0imkSxIh
9YadthlAYuYDol499tTi6ixlYV8kMbtvcGq5HD/0+KKLljsfz81Om+2TeXwpbMq/NKEV65W9XKMS
cjutHmREXWyC1CWfBo5GnkGnNtXXpXcVBiJytMUscML1/FujC4PpQlx1cGfbAP/KMXuwEMXVagCi
uIy8Z1UNAfLst+feHqhGaKypW+uPykUyXhpMUYDdsW1WpKu8cbdZwy5iDbMf6+j6+2FtfcBKIUja
Ov+2mEW0TaHHrtm8PhdhfjJ4yjnygYuw7YvY0U1DX+3syrliOo+OZi0fTcPJrmUuIlQL6BFNCSUo
Lq0tTrTNms8x0AVik7R6xS1jrBlufh4momvagbXe6Mru1COyc7DJsGL5pZRmTD7Ww0huXOsm8W4a
I5bbiPn1PeMtLcKqNfk5+AxQg9ci/n/sncly3kiaZV+lLffIhsMxLmrR/zxxFClK2sAoUXKMjnl8
+joAszu7osoqrfe9iLAwiVRQJOD+Dfeeq8sj84CPPFUd3wwWVxXTKeRMUcOksnsFlWGOvbfv5gjZ
PQqhpdYh8tDFeDBVMEl/1dWYP9pPwZfZNMStWqyfrCpfRBJCLlhGVOvFmVWp2MjEENeJlM2yMWsk
OeRPL5LQAn37LvfzN1lZOT6p8pL7Dw6z6jvHHx8oSoaLELYFpcjNj2Kq1UFbCWu2FrEfOseNKJPs
UlriXjMb25VRc1oKjt0qnCPr560phd6PSBQRYLWnSsfdpmR+VZiyejKH4peR6PPyzzJapWmWBNzJ
5mfKP5WZjo9mqO8zrrV6VtYCBEZ/E+DrDEt9WJVVCeMLMCSnfACxMZKjvHj8xwnBScLCdFOHOrys
4hQnMR8G7c98M/eEFqBQb8ffuiR1cKG/tAWz5KiVtOp2kZwHlbwMo+rOCEBf+oZSaijBJU32R5cL
68jkIt9Wwl+GzXsEr+P9VCJ6Alh1dS2TGQ4zwTP8KmJJMGisjvR1TIdAxmX67x1WKVczGMSNkQ5w
r5z40k/zy/p5HU/eBXWUPAN6u4tDH4q9Dk9rWRmpirxxDz3LnDH3JzTaXcbRAJhMA79KzjuFuCI6
1CXWbc/DdFrYyVPoJ1QOVb23IUQeEqJgCVtz/WMYGO9qyha2DQkqvZP5h9RJuN09FJlrMebicWAA
jnyG2KSTvxdxYj/m+Xz6dDqsatm1jbbzJfsLMY8Tg5ozDecpmqLiXqpqn49TcsAezl1eJJRlbXRc
ZV/jwrzreGYlIWqzYnWzSEfUiCQbbkFh/IMCmfblvh+F8andD0ogonNYEVc4scvhOhd9F31aWy1w
Xz8IQTutdxmmlmMuGhRgCHpA2PWbxGaLszI9Jp+9nGyIyEqxaebnoqJQbSsld06PXnn96WgkmXE0
Np+vbttxiiRJfLe+zRxpbGsLlmAz1xCr3kX6VdQphiPKzQG+CKEciGG8xiXXJXG2tmMcVkdlHWmH
uByRE234A0ug2vLwtkdMV3efjsuWrmUu0RrPNq4tlmzLqFod0f/rXT/x7sCGu3ScZm3pkDTHOuUS
2/qJTHn9iBK0dYIW5gApU6lj/2gicr+w9VIJ0Admib31YsrNtZZCnkTMxkamffSF8dim5UsnXUHt
x44VmU1Ar94ob7S2A27crvBBgTReSpwxaxbXJrxHhHlBn1AcUL5HX5OA5UnfUmxHWXgktPBufa/W
+WNv1jP6Vj5He7a6g2hIXutSZC9l2XpdrLOuEcsGbVtzgvi3oEpq9CTGORu74GSG1qcVbJww2PR5
MN48Ei+cqrTv3UFhLajYmuV29Q4zI74YEVtUdsgkjeLn6hTnaiw+7Dl3Hi0HiVXhNaQh4hbyAjQa
NtHJbYrIIbSv6+2v7GHa6a56jnu3u9Wzwep20ZKvr0TFdXEUBfeQV9CqMRN0/eCxsr3byooSOVnC
dhDe9ZV6XqWC/uS81ZkzbaJFzYmiEg4rnH5yN1dA18jo8gLO5MuAp+Icl+O9gQgENUf0npDNm5jT
sW5G8z71WJIsAIxZu+0GiXF2SgJW9gspdZ1J2QxMmia9j9ik87NOvoBxy66pGA/YMfOt28knlr9v
TWhF1KfoRRWxhvtQZLSIsX5erUbu4qUkWgSMkOnQIiwhTXLuo51MAakQloPatNSLN8CvLkwkNEhV
za146LHGHWqmNa1VjfeoO15GN1bXzqGhH4v+LIyyOxipM55XWkNqhzC40uh1NTGMtiiPYest8VJ1
wFpmCLaoLcpdOBTywOCZhJXaYRCySI+YaBSnOZBPaAQLmoFo4Ctwsq1RMmBuwmnfygkJTVJ40HGW
fWEXz5ucq8cuYTAEUGU+xfuRpRCNDgzUtYEIBmfTzx4W5qnuzWNPC3+raGFS1kEwKOAWS3jIwtMM
XLoFyRv1H72CzrEgLdZzxVT2nTbtq0ozg26UF7yxO7ljNnCdyFS8AHB4I9nU3+ppulvZJmuNqX26
7tiJFzcRi1VvfswWUFMXs2KC+/sy2X1G7R9eV9BHWmPNGYuv1cJG6abuS9z1497vyd3KjZJxXiw/
aPle85rvUSs4yh0gwbvBstM7+jsB0KF6LsOGRnWwPo8BdwzY8lB63pPANW7ShGs29XP3KEpe9Kel
7jtGyiJfsc2KaxezGnB5uVEVcAwkiGlGb3jIkJ9uG1OQFoRF9+SGyxR5cbYIFFaHOX5Me+6jOKVR
t9YwYxxB4JfZqTTjCwGg8qjpg7rOqT9V8G0ns0O0vOUECG2d4bK+OutsXScVyqn4VxHSPE5FcsVx
WNzTXv0LZOt/NUCWIF9cNk2WCV/hL/RJ0vy6YGzJxnB1Q/BqSlkS/RLLmobMejwB23HB2qyX/4rV
Y/27XPx4PhZqq4yD70uycJEDFNbJV8Mz1Anr+gl9nrkJoSldytT6Hufcjabq3X0EH5WRf0aPNaeE
nBHszvi2fswI1b3Z5r90Mq9ZFH+dfIJUBIzkE5mIR/w/Dv/tNnPF4FjE0FneN5yIGFSy+WwO/ksi
6NqAmVoHYTKO9WfYzdJMZxRy9t0qmSDxmO1l2FwM7dYs31L7YvjUPV5t4HFPSKOzm8OImPGpQVmN
PxgEbR1lBwP5Rutd3B51JXE45ymCc1jF6rzWEL47PuVcUMv/A4pO7t/M+ho7FqoVZkS7pdlRNAZW
lT8zexTnNtdXLs1iH/nLlJSOx0RBsetS1wCu7d7PdodIBl+5sygTzD6nnHvMvJBpw0TujmGYyRaB
5ybLm+5Y9TaVleqqa6rlCdYTBqGCw70AxwXVss+v8FJuekRuwQCPO8jt0qexMbZF6m1Wo2sPU/BS
Ne4LkcYnCwvGKVAVSYGEtm/WHt1HAEt27HsWdD/kwjRMI779dj0JMvaa8DYCA40f8BXnwfA8YKZF
yFrvygDbARHaNysaSIBeqh1J2VNaVr6ZIONs+hqBH1uaHgsvMTqNP91FA9lMbLqcexyjaKvQXZ06
3/mJTxsHwFKvZkmJcx20lECutNVem+wmQVgMmXDcevbRkmWBGFKHhx7M6jHhrPTK3NubPQW3skO2
BlmzLwb5ORiMF1xkO0FgINWmKsZvyHjSf7H8tf6LlY6HIYidhy15/Py/PrE5x1DM3PQT+MPoOWfE
Nkf70ego9O0wOoh6RBDKl5IuIPpokeCvf1uBiKpZRqcFet6N6TUAzjpxS8b+mJGuQ2tF1GebBB8Z
rcIOWE+1/+8H+/I/R8NQBbhQ2BYsPCob9y/cAO5/TbcPPG1Fq0Ve5+7DqaemDqb7BkNZ1vjVl9ym
uukM+kAukHFLN32YCxSg8Nl49nEi8aAZ17pu1TYb1QfJ8tDAHIzGPps2bIw4FDOEe+Djybu2qucw
SbxT5J3X/YDfgOQmwMTFwQBiStrjhq00r9J8iUt0IFUMD80sMd99ehfc7Icx093SPSAtds2HduGF
Ifxbyi583VlCCIc0TlMVFzfb/mEZ5aOv8m/WQBayVanXxPJ/+A3SwxVQ2bWcBBnF0I5n/ZiWgdiW
DQg9goTiPy6FKs5B8QUD7d3CdqsCzLSaH9Scf5bjpXZtAETqUVHh49QEaWRPbsaI/GvhsrydGoK4
a/c3C1YmuNM7hlvNvAw4dfqWVANtz3k1vq1DEQWbskjRjS9T6ENbBhEC8Sc3IENoWfKSRcgwrXzL
eJP3Tk1Id6EuVkAVtJD1mJbiLV14VbPGBYbM9bNFGKv0wpQPv9Wyekta1OPEan0WlLFAwJ/U+WYg
iA0v6XLALiNIkhJHmiSCeAKOH50MzA5KXW7m1viQg/SuhSQ1U0W/C+V9T1R47jM0QhSI4/1M2yAw
Tn8O11MrYbmA/tZ26reI3K79Wlc7i0TMqxhVpeQLr3DZAb3uxi7j53WDnlgL5qMwt2LwvA2kCoQR
A/NZVqC0JosHcNKvDKfiS+b7yAvieM/2IkIZJKdrO7PQZjh1kJH71IG/P60NbCMPlkXC92cbVYb6
gFq8jvrxMeICNEG2hia7i0UGk+YJyoJs2RNZP/xkqI9oO7huC0LWl/955ZE9mtX9S1RedMufAGN3
M7Wmew40OjGcJsS7l0dWUAxWojAnzMCmlYljQX8A8d/pbxBboEp6wxl1MDfvQtUoa+xarG+fJEsV
0CHZs5oZb63pFUAp5NaVOUiDEm9NcxNeGhx4ge7WxIqEWQ/lxwzOs+4XBaj7GQCQLM+NJ/BvfL6G
CBNUi1pxLn2qKzQBaYKvwOzGXRWAJVkdgnUrI2CT4Xc1s1VHd4yqz/RwvIU1zsBaRPfV3BH4ELxA
C/kHyD5cYGxj6xhbEojIFV6qf9eOrhNX1MHQPUpshgHILD4b1fUhWEecJly2Hbk7arPuukwG3IUd
LwLP5Q8Mmdo4imSDZWJmmyF6q7C9J08QZ4+r201qBI+jiqE2eAOZX5Ikzhl19KzDV1PRGjYZtpOG
zGbVoi9jl4MPvyfvsmh+GuOE8NL3MB4mEwN9H/v5tmcq9DhHzPtkZRovXt98RPWYXhu8JGstEJi4
ajtoNPeRar7HwRR/Vu1l7J7NUVjP2tGvsD4jQEVVsHMXrWctcdw6LU9vlNVI/XpmncrEWNigLZxz
tzhGSdGS4Qz/OO/buyVTsBhr5wt+10OZLMNHYkcPPtvDf8WNWbEw/7HaCqQpA9txpO2YjvkX3NVc
WgNMXp7XFpgKblfGt+lki3th5tWuBxFBXxE0h3zZcpTJ/CPC9vHiMmiD8zZchoqmSsUMrhxufYUd
7UVA6zQa4I5zngv6m4TMbWn/8khGon8vLg3Kat5SZMLaPkGOgjGR0jwEdhzuHMw1O3/ASWCQpXEy
3A4Fo3ZeDePHmsDGMMFDYBYlBzLvp2PpKbTw+X1PBsNDa1GukJV1aQu6Fm/yxSlOAcIsE680sm2I
JF69LVVn7xPCddfJyPqb9qL/VX1aX8oufx4GRLvR8txL+VoOJKWtQzpco5fMYPrZREay8Cyz45AU
b/ZMm7bOCLwcL5OR8eVKYyti98cKT0FWoHchkYKN88y2ed6vOpUyc8J9jZLQK9R0XM+TYYFtrEP8
zkq32goeGlrhbRIvcTYjW4LGI6uS8r4CS4kZhjDeiVz4dcwykCJF45ntcgRcIRFblsMscz3fpW7y
K5lv88YqutcgKfurF/7qxGuVcnnETi/R15HmCPtyGWMDE12KOntRGa9akQJQYWkxdmmZ1NXN/Daq
vtqKusQsZagDeSZrAbmyFaGsd9fJjp7W9eO6QTXKfthbRnqGtvazxKu61ZVC5p2ZbLrC7M6ZmOp3
bMs/BThTlzZbq1lNzS26YfaTysHMjyRHp3l3VHbNu7foddYRnRrw6/rdcLY46u9Dt5w3RRRmx9os
DnPkPLL/ZfQYM/hlsI+4JB5IFFlctSjgGMVKeatMOWy8xYNMZPfHWMdoOZT4tKDO1uhu5ZI/SHQs
X0zMOCJMqw+qHTYRIUKaQXYFUKTDPIzyFFqeQlapgR6Xbnr776s0/z+pQTyMbND8LC+wLSv4a4U5
mKBMx5HhvRyd+eK2fXi//gswTcZYL43wNDn/+LX1N1rPbQ+2QPjn8HpJ6O98ihNZ9l3Y//zn56//
tX7qP/+kf/7uyBvDPsRuD5oQhGajNSpYXCXJXmQQamIMoM2mhA0AEMjU2e3zV1v5Y4jJqVbLL31+
4udH/vNjRjLEPz/a9YqTqVGApkHaPIoY03xXCv+c+LFOMNV5p4w4tLscVcXTpFvnUVmPGDmdp/VX
rNbSt0baz58fTlJzz4tAAqPhXY2iOsoi7u5iUrrvhowgvp0qiFnFMX5Uy6+tv7F+CK4JZ9ys/ymR
i8B9v/Xa6u6kNuhe1g82LHU3FWF//vyo5Q/+/KzOyP6sP+3/H632t19Fp9t6ev6tcL3+30lpiyTr
f/7vBLPde/v+P35r0kyn+/f897/97X91TVvH73/9hH9Eq3l/F7wXYCZdiUmE7PC//SNaLfj7knVB
QBoid5M0L5OgnmWFF/3b3+zg76bwTICFlis8gXT3/0Sr2e7fpeej5EUYikQJNdv/S7QaPeBfu0NL
msRtiEXwt2ji/grIT1TcRv48LhBmuBQmYK9DCTNtNvKGiiofryPOC995s3BWtOE0nRWJ9BtnvIZk
URIH456KjGcZ9AQ6MOaGk2pYkUc2cjpo4Zmv8e8mnGJNty09wWI2Lpmezw5L6/BBme5zC0hvVzjW
187JXkyGhC1NDaEuLqC/Frn+gONSAUqCFBhvAxk/9Xb+NM4T8xELL2IadzdEIe+hjzXDGnDUj336
wzc4bpsBAfzVN4XD7kUQl+nXzqZjbjfmUKHQnDjHMX01CHxFcyEO3EFvGRcdNpjgj2+Jlj0zi/W2
eNDgM3JXi3t6VQSnYXB24hBktGTpEJQAnyY7KBnSt9FpNAsMN8ElEkwia/Xa7Dkv4ucBebMm3zyv
apaqLovIiNRou9pHXlvdNeX8TEN957oRgN/8a05YOk1K+g0qF9+s9hu682pv9KyJyLPEPw2QIBP4
NYXhHuKaPGjH/IIZct55U62Pqap2OZJL4fYB45+BLC7P3xrSr3atiXPeiEwE10WxaxeIVyZxVDiD
SzU4cNVp7TY725pvZR8hUiOLeJPRKeOH06d4SHdJQDhdvmxaen/ACpiHR4jUA+rWBGRbCzONxN0n
NuCMB9BxxZEhdnkLyGcqt6ji/0jEc6AlMZE0aUpq7RQMG1cWJFHGKblsbeLvZqV/xXECoZc+B9Mo
juqgwyYYkk9U14svxaBWkeOlStDY9oRLnIPYfEWY0e1SNrCbsBAn0RCxF0i2Yn6LEap31Xzsm8Y4
MWk41VQxNfYbix3FwaZ7gwh8LlpI4X6PLMFLcGxrnfcbl2HmvYiSlzEMnvPWe/ai1tsSXpm6Pn+f
Pu1P3XxSlr0Jeo/lNTUhPwOPxAvlPfmWDg6SiQpLC3XCKzttPAPDt9kSADZlyA1ydJGF9KM9qXq/
QysgWlhVFVVcbBN0VCAvihlntgG4MAxL1IgQleq2dw7Srh9NiT9ysGhs7TRjmeEHP3IwpFvKYvEa
zMlb5LFY7ELAKcENWba3D3A5QKWCXzeOdXRAZZ+dGQCwB1GsFGmwLhVS9G1qIZ9DUo/u2rIWKhY0
K26o71FsNNsuQY+eFsZzYOdYnWEkbp06LQ68OFtdVgm1Wkn+XEJ4md+rQ26OARJxhT15EnvV+QSF
OEO2qUiKGX0BcgyBPwOLl8nlbrXapw6x0lGkya4VGeK3WP6yLFL78CydpJukp7kyqZDLLXHALlwz
1vgIlHL6rgGKFtogdgDzvjBZRyLzDa9B2dpkQjB0M2HmlMaM4gai0dFK5YhSL96Cd0FgVD6PmEDf
YOe9Jvz4dm4ep1Rq8ZOLJ443kOYjmNErQeuAqJjeEzdxGpWXbUqG7wAUQNVF2i/2ISVrOncWGw6q
+4Jj0HWUhZMAjXzlE9ZRxdLZ6zD91mTiPQrybJ/I/CNjF7nDdewRvx2DgQgMi6EJDGyjwVYeCqi0
9QWNqjqgUnuY6uq5r3y5NSMmJSy47qrkrZblMa2T5Fxa0Yd0UfUB+GMlyuOawzpyHFLUPNbziLhL
pNXsdUk8x//ju/ciJ1++wwbht9BAiQqKGUgkX+1ChtwKvEbIx0h+S5P3MGmzC0AfCzZKVw3lfUx+
gpeExrXoJyadCdVuIx6SEXtNz1OGxRdsWgDwse1LlNLRG4ZjKPKp3IYBQ1otx/cu9PHfWYxR/EIh
IJwvorcwnZrR87gU06lQ8S2MtiEdcpqUV+hF7raHtTh3dXxoaI+wCAXhJioHBBmqsy5jWF9NH4mM
ySHt+xTXjOAeEasR56QZh2exTDZZG13cKHJOnk4MTiBxF2Lu2JB/8iYKz4CGEXm8axUblzJHWYkC
kJjCWiDhr1IIMq24y5MSmTvYhTuRP9Ruhfra1zhrFuSTLy++YdtHM2z8bczEnBat+Rq7b04NRytj
hibNSp/7Nj3GWdDCIlQ3sLYwPRMb8pRWu046z0Vf/TGrqN7FbUz7mJm33ibaIw/EZh6NnwWQyZ1i
19igaBQlBN8aHRA/we4x6dYnK7uY0rlYJkptXU8PhubatJzkwaW9q+BjhsZ8r7zQ+TK0Nz9NUIwn
E4/rMiR3POaUbeIsa/VgG+iWLwBuA9suFhZZTQqplEeL+n3XMH05BJtWtD+kGqf9PHnqDM4M+KDM
H3gdoOKE8k9rZ/ClDPE9SuNhJ2GvqaZ8imuW11XaEwqfhFs1DUcKn2NaKcyuColDPnNzgzUpOOi/
xTFAiRSkzQb6Maz4xf8RJmjlkig/lzNcQg4OSpGWFSyGJd2ZwCu+gz4hk945icIIjrnJydD5wQ4z
DkqzmYz2lhnLkBWvpqj1IdY8BVEcP0eFTsgi75FWCly2YXxsc4W3LS6HLQ+rqBchn2iemAQGJGLt
7YIha4Vh0SnwdnavNkllTPjSo+tFP6XTmLuwYgWMZAk/b09jZgMZnVSKaMV2bujsX6myUiN5m0Ik
yqDiNxF1RGkKYx8Jj8rMeZcO8j4/7N69hq2R9m+j7zUEchinofLOdeyfl6i7MK7eCUa/NdooHr0m
AhMh3jDbMZPtYz4t9c9l33qQ94h+LfS9LEHmxK246pgzAEgpVyOChHRiZMd6gDPJzhg9WR2ey/Fh
tDpgzS0SejBG+CBsQlYyaCBY6lAAP0LX9bct6PiNnLwjcuCaH5BvHUbyv/TYYTZaWLIq87dDZ6Fi
6L0DlxKDe+Ump9Dzv5pvYCagXQ2DfwpcGB7oNpkamDdHAUeJB/UVd1h3SHLMpEM4faeGISdA4cYv
k/iNaEMkVHSdUaiRsgm+cFI/KB71H6vvvyg1DAdGsK9m09R7OiSTSJLHOGnBBVgjPxxz+DYPuQ9P
HZNWwLz+bsIoxapLOaiAouk284BNVjtfVIzzG1Fvg0CM93KwO/OWj4l7kiJXd2i9rgiMACOh4Kjq
qDxAYB+oNzImRJHGB2XYLFFcMtLH3DrBAIvQ7jckD3E80EQYd1Uzddth7rauFTrbqBQcIUoGz2GY
bu0Os4Gt1ddWm6+t+dXMlcKseg5anSCBzgg+Y8ylZVuex2XVNYLzyTTB8qJRzWYqyhccbeO1ZIxL
HWkwuyMumNuXLWDWH3UJlMJwg6+BGj6MUd1sFj4AOsSxH4P8HLnMndEESLTD7I0qlJD3lg1SxGix
5OH40TkDuSNBX9NDEzYPypiy7UimxBEbmGqyc9PVv1Xp32pIdRuXBCIoee95a4YnrwHJFA3MWyZM
D6Z7mszQgfrjvJlGzIi40494N9gGlqLYyXmm2NCbNsxO0IfeAIWQ60GezMas7WJnm/0xUCNSlaJ/
YBDm89Cmd3OylTHsYH/mqJUN+nYDPxBSHMEoIRAcb3k+nnybuCVTXjWXO55e7xoNnBwhoV/oShvr
wkL36KfxFoThQQpmaKmNlh+TcbQFYLqMPJZ4o4hJke/Vv1I7Jk53nocHFhU45j2yXvitfFDVKWsy
dLjMoU25FMSG3IVLnAq8OliP4LuT8tLVA3awoDsZVllv60XEZrZ806LRx42RY4sffObOffStMM9u
7utD2zBps3X9J3GKZhO345KBpwM8gtYfR+R64/UFfKU6vbmKoy/tgE4B+u0ylBkEUyMtTW008970
jeXvAIsoBIJQQNWJsCom8wujQjzcA1CbeEouiGvtQ4B6SMShd0XjjHFFH4ZK/moN5yUnnmAX5ny9
nhG84SX5mVbchgN+iGocTvAI/yx1dl21fzJtRJw1IBCcwsp2RWQ5qJNPnQyXGEFAa1ANnue2DAEZ
m5RyeH4j2/9qsaXa6NC9ICDvNxVAL847cFgD8EmbcI8pkI8pUQ04nnGxMLrhofM4zWUp7738Wk3j
BOPvlhV9ehpJZOXbWVx9rY95bfFdwj8N/MbfYwY8e4myD81gP1i5QkdPPdszgBPN8O4H8x8fTT0B
oDMWtsLdFPEiEy+owDXyW1qtbFtJ6sGYDBt2CUxwXcOhKJwklwTZqj2WSpsJ7bQE6EiK8CGpzn3q
h6QY8ZbV4auBNXrfDgm2zbs+7TAD1nAKWjT1BGkEeDSqZ1h79U615UMUSZ+4kehUuB5XcN2RgPhd
5qSlalmy6QPThgfV+T3CAj+JPOB7zibrYA0ewRvDDAe9dHGbIjQ493nZkZViPnciGK7OIrBpQKxo
j1TeXM/nUSUfNZShjTdY/X70InsjJuOb78DQgcm5l+A2OIL503r0Rap9qmXbnULfvqWFCwnII7hO
otoWcD5LDoyt/8JpGOx05HHhYGlBbYizJlWi3HvQw4Z+eA3HBIpbQ5wkQgqat7p2EXHTFSe9mV5r
17H3Vjd+TFFdHN3euhetky5g+4PVq/4RSjHsx/5FKAeVfWK8DDxQiBKTBsLp+Kvz/HvDFo8N41zn
HifUeJFGyI9VFeJmeUTrTeHwLA3z1W+LX7IGDBRVnClAUyDxnsDnLFyP+kud8fL4uf+r8GqqguzV
mFvOm6YjP433obKoHJzIj3ZgRQi+wP+3sUdvueB9YO163hG+/NAVQMVjMzz6tnw3aDOkNZycqDwl
NnpqbIEY+/mh5nPMVHF66ByD6L4JATNz6os0CxhbmgTqAgP31VLHeSbpmZ4di5dN72o4zQVqQ4k0
AUn1uIAPEGtR3UqrO1K3fXHDAHpzUzEwILmqFul3Id3y3JVQlpP4xRhseVKt/GLh51QCfLsnx5xc
8fQC2ak5wTe9RGYp7iKEh2Nu3Ku7xMO4WOhe780yuMVjVALUxSIB1owAWl709olMInHXTi7qVxpH
FRNJzazgrorRv6PiY+ztVGfzQ0VhfMDSNVkRXG3fOBFmk2Co9kgtc4YEeduSORT7zoYx1HJYU8Pj
yhgpv4t0GxPHGw0lDLv6Klv3gd0OSJzUe0sJfQZvJ0wuyggJSYBTx/YSsR8w62oqrkOkJ4pieSM2
CtKv9TWYqKQmRjZ1Ry3eV2iLEUXc6EXODT+Bg4uGiX0EtxT6x3AGhRQXWLgtaf8oEY4KwLiXrkOG
D1lnA+CNkpv7bkOo67Y3KUoyTNoZND4A5/W3eSwUGOk4OfmsXk1226N/MBz7ZCCeVG7zp8EIY5uZ
4F0baN+KFlBVfp9N/R0a43OGLyQfllPfJpIza/ECIE35puCtbOJw8dkP01l6pj4nE4QwN3jvsu5u
JhJhW43jpcv4kg3adsadG0vUb4iAQ8PjLPN/pwURvbEq9zaNHkJ1hi65TRpqKdQuQDlQOkF/bcQ4
w6JOLr5IZ5h5sdpWjXWivX/t5nv6xVPj58bOnmPu8R5xQTxeGo6rXZYY7DLq6mGgAN5OJpWwJ8iw
d8gBAxuGyD9IRsZq/NVCLnMyZTHzavHcAilHCqF/sslnWxiDy05T8UU/JZLHqfCSHwGmr8gwnwrt
O6fABs+oQ/97r/R06LjjwomlKE0iJPARSG9dZ9chSg8hAmQyAtx3xzmzavnhd9FJ6+6VPY9JpRZf
kkKcPejd8UyAZJAPu67hjR244lMBaBd6Md2h/CD/kmxjhOHtN+ZF8aZGzm+iZOfLOyQmTIPe9umK
x5/+tGSbme7eQd+2QIoKGi3wkKQe6p6TNyI8C0byHfsSSGVO+sDzGuBQOBZu5+Id7qxjYyTfpiYC
Do3/kc3AB7ywt86suovjO/ggvQvpersxEd/Yd1BEEoDLog7qyhgE4W5EjE7rGToHyAzXPJtRZMRX
v8SCwtrtvo/w6FW2hlbrNtERMqu3gWB0JVU0ZpKXPnsKaEw7qwvIcnqmsuwfTKrjedQHZWRQBxxZ
7eyR+oQMnq3XCvu58xRgJDo5GGk97i8WcEmE5qj2Q+pxe9crVPilb75jOlE7HhkGE+G2qSfKP+vF
M9ArDAUHQG0jRms19ZZvXdu0y7fG5BNH6ERnZ46vTh88ZcUoLnYw/EofrUzrb5KiCoIcumN/V6Jz
2lVR/qUjcZr6Pj13U/jVHjgZSDo5Gwu4RPkzAZYmhMeGpDpormnEdfamRIJAput3A2k7B8dxz0PE
vJmLLr/2AWEeAkJQ0mf6EjrBD5zdB8LZf5lV89XqQwTOW90x26vE8noS/ud5pMgb8080svnOTfme
5NGli75W7s2UpENMFdEL0sEnSYV/ZwZ/xgzhkjKsb2U/MR/DCV6Q/rtXLc+eP2yl1WMYhNVp81Dd
PEatKNkiIM+sE/0E7WJUQmhpO7Ele72BOnHmLWYdbvjf+XJqMHzjzhLFsQgp1CUwJ88WZ5m6H0HO
K9iYG+w1zP7Q5TKVcAQ1wnBFQdIhvCME0E7ynVnxNKdF+WsuOJBiC2E5jO6BGuIjVXMJH18+C+Xa
aG+6P1VONTlYeGFjzzkOerqYiM4Q45kGy3WkD8p3+BNRKY6O8QLL4E556bUtM9g4efAxKbnv/T4j
MQOpRRWO7OA5BLzIHJ6yurYuvOX5ktTyzWe8cI/17dbG6L2Y6ICLC6CuMRpEDobjsKt2DXoRvs/6
KU+H72Nd/XCZ0Rtfqw6m/DAcm8TQMP9QvMePvdHGnFThfRKSoQ4OHaIRsii+CGbg31Tn4kf3f3rV
9B3OFa1BGr6m7te+dSjfzZi8Gie+5W381HSyWrAhTCMDDSOHbBvGuduWLHPCSDve1sH6WZe/Q0DD
W9WyK8hNY5mc7BA3vCYdzGpkZjYqme9dZC0wXZPwGsDzbCnJF+kHMk5y8VTC26uY1+c2jg2h48ci
ObbGfJt68zmqQ3QvxVuDgA4FRorjwlW7UYgTwhrUdBCOKz1wOWjH4nlh49Pq4Wrz3XixMxcZgkMA
7shMqndfSBPcZt3kHZoEBdAYNT/y0aF/8EgrLwI6GzLTBxnM1wkOMdcpJ8NA1Fgaxynrd/Jn6ree
9eylZi9rin9n78x2I1fSq/sqhu/ZICPIIGnANzmPykzN0g2hoYrzPPPpvajTP9zn9O/2C/iihVI1
6kDKZEZ8w95ri/CGrvaGg478ivn9tQTJFAqTUZ5MS2dKE1ikNgj/4BxL7V6kmM49jpOlxfBogO4b
tdbNeRhyo52nax+OZtCnjO9WNB5TDh0rDnCGc3JlhIi47gMRibjS5DUx+l0h6P6pRGVrbmNGN3ls
OYsc42INRdP1f83nz1T+TnJjXfWzSVvSkDJ32VtGdSRTZWFI95LH4lNp02OvVyks0gZaN3ZaBEbr
OlRi0d31gJ0tRPfa2OUPEE0xH0U+G2D/Lgl2KOWZvBBAEOrpbwSDMFlrdQoboOR0mskpdPhV+2bn
FKl+sSfnzevIL/V7nSzAWta7iPtDME15yIRYTUzWtnKc1XAcQnIED93ELtEDF2W2PfETqt2YObvU
Nmc+5VPclAx+Fx22NvgvdeVkx45afYgmh0HmeI1Y//VuU+5jPX2aPN2+dzLzvrJ8MupEcyVch646
JAmlhdAARW26c1OgSJpjvwl9aM9VbmwrKzhnmZy9XyxEujp6wy+qSmvLweKv9CSXx9ThbdLHx8ru
5ItnMQhRXeutal6MutV3qg8esJRiy6qsi1346ykX5qk12+tQIyx1Rb1u6jJee6kbbf03Jv4IEXOP
GSK7hjYePgOz/J2je1+0NZpHr39xsOxh1iWAtNu4TsbPX6IWmFq8aVHSrgrI3+yajNM0NG/QhPAP
pHKd+MP75HinySZEV9OKi4jSHTMNg4knW7vKJGfSEDBBwf7B8x8udc2gJrX6LZ7Abp1G6HMYmT4O
mRtci4EjZuBG3zHU1mfOmslA977UQGFE+cpCob+c4qNP08YCVrnrNk6tVY0xZB2gaWI3ajoMwJPE
d5YJma4V0iSu+nm9Kne9bvlsnZ7MRPvAvrwz2vSX5tl7bZQ7opBMixUHyLaeJEJJTVUkr9pelqW/
jlubjGynZX7bkeRQ8rxCv8s+H4TC2aHF1HK57A9ZUq6hYgSLogjn2gigQu+A39AoKXuutxWX0RWQ
ccJrlsu3qD3Zrb+2gja9FWkPdIpoanRdDYtm1WNZDc72qO6TlgynvAHRUDQFBOWyoOZrmEsa2u+s
zT9cfRQ71U3LIMldxneYVsy062ipzCdPbxSjmcjZmWkol2WAwl8q8YXltluDVRJbzc+DpW4P9QU4
EOu9ELtCajhr12ip2Oq6XzNCxi9XNCsgwwk/ZaHY0E59iTrDij+A35EOXm3JgYd9xFCeQKSPzlJk
9nB70xpEL4LR+gJMVEMvSPJQldoL4evwrO1tEaFPqysJbCC3TqUVZjz5VoqzPz+nvIp7M5S7xoKG
W7n8JtxVOAC9eZwAEhXbHjZow9yZLOpb/JRl6YXEvDjERHmYzQmF88sT+ilGwIJ8NSZxbeun942l
36XA4k/V0B8486uV04FWY1z7kYE0OCmTuFozuKS8p2s0uxGrZP+1xPXOHB5QIBkrpuXfoYNimI42
lPYy3Ic4dlWrW2/ED+YQ+QUXMslVZZx88NmxV6LlSukNeUNf8G3mpeBZzS4BP1bO8x8KLHpZi1wZ
XC6CN+ivhOAV9rvfI8UKJSsCkqW/shAEl0OIB74aIqAzI3xAp4E3xg14zGDF8PluuXnsem8lJk41
PV2ZWPKi5J51xYvbQE8OBkZuNj5almiMvUtD+YtAEzQ7EEcWQQoz02ObRIdMmcQtncygXbFmE61v
OPShnMmTqIf6lgbBL/dWBRfX7x6zkP5Cj6N3PgukDtjhgxaG3mKaTbODddMsjf6FZ1Qa6I51MXJx
dfpLBwwfoT3DUJ/tgRmELt1DjrauqdWNMsToM2PjWPErLlKGmS7l2SgBCqSZfVGueGWX6K4bQz/J
BCWzFbUAphAVl2KKDtmo7xkxjqdO+glNK9xFPfAkcRflzhm0N3DkzOnZWi1FBsSRRuKmM8G+hj3F
XgzncRnyUcL8+Zso5vfGQ0nSO/KdPJb2pGzQKaFPdGI7WetpqNgaTSglmIjU+55LcuDl9afya3Kd
cJe4gKS0wlqwoVyEQSFfXZ6M2kyeAxiRyxAQKTxLu177IYFOuMg102Elb7f6qld0BxoSuzQLh0UU
+G8y36Pef6SNOSjnUof4M5sCTX0wjptUK78znVIMxhgx3GZUAKjMGekFw7hBwZuh4C256ALvJLi7
pjn/JGQyoLOaTgg7OTpUMa5Zw3uu6J290QAANQ1UXYSMkhAK3pvGEyH5xkne4hgeb1JKQtOBM6Pw
ZL2d9R62VndBDrS1C5iZES/gAbgU46OMDGPJz5ciMYOY+VX57SMmUWNLpZOveC8wdBBMvkRR9lAr
quy609ZY2pjhVonJNkRgS0uZ5+FITA+OyvHEDOzAk0Z7mirGjmWv1sOYKHbwQb5Gn8KQYyG95ruG
MNS3Xc58hMKqKOHUxmlFylLD2F15ZDSRL44DKUr2XlyorQABt7LwsWAEbvFpISkJH8ayncC51Fua
QbHjKrTwfOuVilem6R9H69Y2ab+rqpgrB7IdaQaTCZ01m7YwQxCEuq2+SXwSPwy3PiRECm4xM9fM
54ud1mdfw0DwjcJoACeQGHMCFYijs1iJj5l2iDF9g3REZiOTWRkBcIBfkuY6y4ovNw2tVWB2itkQ
gqJurJknmxsDycKiNmZE97x7jPHygsNPmZ3wfDqUG4p+zkeJ4JnGSx97zaJAj7AJBz9Z2rhUVloM
n8DA9T+zi7vyExo8F3M+3XJWPBgYLOM8xOPNbWIK8mOAx5QSGAFBqO7hs/7qvJj8CN84CKiHU0QM
RKI1K+JcYvaOJe164sOPzOxvBD3DJiN+XtN41Vrt4BRkjWVjY27Kdt+g2j40gpGx7KaOBZ2LHTQA
Q14b/mUUXrAv4T6OFVXRgF6ZxdhHF8GtaNOY3TNoGPA9IQkeLMj9wsati0ERc9mqLsdPFyRPYMAK
1eaiBIzTacq0rynLxdoG589vTavEgp+uUrv78d3rs7tGsh3gtZ86iCdA+qhsOZMzw1zXpfcRTkvE
5f25Z1G2cjuWs3E6fvre8NLZTbcWbroLChKN8qgjCk7o7VoMg1gEiYSTB0x9wSavXdb5rTKDgfld
fpgsM9wOyawZAZvD5wDTZJdzTA0ERFbaphtVvWY75C99Wb8E3AYrh6DzJYrb6IadfDlqJsTKiQFw
7A/MOZgvDzwFsc06nC2mDBONMbx69aHPLpKiQgMwRbvIoqkpMpQz/sxcHtoPl83Nqkpw9bDxSveu
T12F4H81umSPFX2RrUvBTPve9er6AcrpUGinYApOZgugpUBP5heX0Umtbau1v5lZEWTkFUyDJYV2
HBFHO3rfaWUKbvr+KQ5mQBOKj5K1SFdMlC4O2/MIDv3ajmkhguBVKKs62qSkeUZMmcyQprGA7dHh
N8dSS9dj94xGtlnSDsNoHHjEIyO09ugjDvBJJ51yzJ94SAm+ZYbv3NequpcGDKGZ5N9yt67NmWfj
/LI5pzZloO0qTN9nF/qsRqYcgJTi1jcQKBqDSQ+dAhOWPLrCSBg3Bus+mINsBSVbSC0nw6DUinjB
XhV/outn62Jc++gmVkyLq1W1DhFV3EcRsR66CUlcAQljX47HMPLJ9ORtRui3DW0AUmFfMcFoGaAE
49HgADJy3IrtdPYr/N1jm9gHK7AKth3JfSkstXLK6SMUGWbLjMy7OD0FQ29B9PogubBf4nh+gE/S
n9ijgv/nhmpVVC4biAALUqjOk9DM+arrljYH36hRV3tNv64b/RCbBNzklA8oKuY1ZdStHcNDdEJ/
ZacaT8X8ETINJmqaFSPJDMJPN7Wfvb4uFpqHz8zS8qPuJw9F4f8eW3I3yAsVa5ynOF9aVCS8sY4n
+ndUWl9gej7MkhdZzwB6gfNkqyPzDx3R12AGci38AmWg9auWcQNaXtRzQPyt9oDrVjxEMfc9k3zz
bA+/c5MhKiWvwViOFIo0L8dNFcV41FXJgIMAZ+Y0h84a8otHgMgCmL22i/IdLtz7sZtpXAnUk+gT
fyspXmH4SILSwaFeXXJudCupukNpBc8hrPxjHN3pHR5yMi26Fdg98FDKvBOsVRa+CI1jj+kTx0JH
eGwg3i186WxwuwUJXJDTJINlTyGXIwDI5TRe5EWYwV2ouHkxeIuS/j1LrYe2ane2j2kIcSbrWNm7
69hA5tK21cFPNwpexl3nKTSetBDbQLPXtZDuklhF9lNGII7xbLAqlDxE+q0KeTdZQTMjKnx7G6j6
WAoN2Rs/5MpzenBbJXu5Ag05igi2ukztfVhA5p5lbot1a4yhbZlL2KkJzwrc1CKA9RkNJecIcHkm
LPpap4RcWaYO66z56HrjzrWY8QeYboXq/HWnGO2ZUGdXqek/EYKyVupgeTmgnD5EP9RCOBpVsdac
CQNnBjlODd26cvhXYWjR+klx10ZyRRgzYs9GvqkyOVhogJF+fY26DuU+hTiVmXBjKN5stTH9bama
B0a32YswmCOjsqwdv97XcfuA2HEjHA+QdKJeeAJqvMDTtxsOV9tvvwmMYfeg68F+sI8F5+6Z5kwj
Alnv7R0qGZ36gMyOwuapD+gScQUvDBP3MBikFzy6uKbBKrBCtFBfsoVu4pNTgeodENGzNbloGPf5
B+Gpdli2OC3D8STbeX70GWGMYDRqAlMiXj2IcFOomGgpMk6nwnb3Yc/gc3C570klRzlKnwH9ClJt
jcVrnczNQhtFlKrsklQ1YOWtkCeDyGRGnic3gcRsCsaSZJhiN/J52OE74/jQh0Mj77qC1hvdxrzU
sj8wp1KDTegVWPLSS6f6p6JQ0jJcgtoEGt4NPxiQ9seguk+YO1t1oDC54/9hYrbzDeKktZZr3PR8
dH4zOE93j84YWIDEnKtdiPM4u9IiwyxPkxatR+vsJdO1TIqA8AlDIqWlr0bO0K4LPzjUgWyX2jQ+
JU5frcF/HblwBdEh3SyVCO0PMpd5F4Lu0DP33krYwzSVol/VBXvaRmG0BuSx6Etwdi3h1/7wBuv+
Icm1bmsZyL21sV4YWt9tGu70iG5saxtmukZcCzcz9c7zmtXO66VCLjJNlN3DfJ3lWtY+FvM20nIx
LhpRtaL8u1nc3yudETSrh/DouYF2l6Ha28kOQZ+VfDbxXJKqoVkOLq68gDJuKUx7YgnVTCvT4IPF
+nhVUefgiNxpVYdlw/49/x8gQIZd3LW/BoGr2M8dAUahf3Yn1CFT6K+aLJbbKeHCKGKkTHy+cexw
aTgQsXP5CyntBBVwQDBjf0QGJQLz6mzP9hERnZk0q5+4NCdw75iPL5O4jxeeJ9HWs3pUcBzA70gV
dq8GROT5vFnlPKlL3TNONX67RZOa4yIuG56ClISWepQYRfg9HBYZWbLSdBaf01gXhP9QFbae/hwO
g70oS/ovf8j2cizoVC1hbjrBpyUs/DPZi8mmN8xHL0ThOkElhMEhjkzXgQc0QjJbsDYxZTP1ZX1X
+CmbFoJNuPEP8RAdTUc9+JW+ziZ1NwJRY6Zatuy0232AuHSH9oNfLhUEl5i6sSoh/lA4Y5wpk+/Q
2CaiivfNYG5MC6BuOQ3gcLJdDwZ5EbsY6zFVaBvdNnYD+adbGTWPyiP1jBn/rkCruAz9tl90GbsJ
6nIOiHLlBnp9HI1W7OzSOkQWaapyzpEKKhcKCbsoSEmEXHfNg4XFcjGi/4f0MnJn4QzIyyra1l33
ggZrh2V6NdXY7wC2MbclybFgWfsVZ6rcl8J/TsKsunn8dhb8TY0p8lLEOqs8x/0QHvHEhdZxCRhp
fag9ucbIPswInnDTiDvoBz4OpeCWWVArzEAp4u7dTd5nYle0bJDZLXx55Fys6cXdZaVUSToLeiLw
q4uml/ES8QjbGZdmo1GOvyE6Z9UgtS7ZyHxF9r3Zpe9NkwA19TM2+dqt5R1cIfucljQvJD8vNaGc
XZjQ2dp1QnxRl699dw4yUh7KkXQfSjRklb1Pva64a9OuwA6iBVtfhpzltr9xVU5SW5rcc4kl60J1
69Ev9moqDoQYLgjvfq2E0SPacbjKypHNPKPdxRDpCqtq89yENCUoI0bukmGTszXJW0RkhSVuhokp
2OyeBUvvlxbNlO1idhpZoc6FNKN39dLO8gA8ibAfTmZX2wg3hNixryDeoYahjrFxV88cQ2S5b/QZ
33oCoLi0Ucrq4snLWEKH6UAqFixMt23ZRAeoDLhEqAhMXPpOOhFI5+bjDt9pzC2MrJgG8tQXbKLY
3WkHmcWkmlvuQ6ZVpEqWe/o6gx+p/0bwjCCsXRujw9CUkVBGwJwYBe6WuD/20roWWrZObIa7o3iU
6GcWRj0Yd3ZDZTjTuamqqgzRY4N4aZb49E58rVAeg4Lis6SYeKQWJ1OD7NKP+vcGvM3Wlii40Pku
AECvPKmZ16gowT8KnGOxJzmosvpBz9qXyvqKAxD+DKFhayUfsePPc4tyW8T1KXTd6hACb0kbfzwb
g/9p6PHJy4N4TafwmToFj4/W7lU9xFs2RCUjpoSAkZhZzRRzbeaVjgdDoAqPDY6CVIm3tkMt6yGJ
V7m0OEve5zC7ZYzTAPUegttmGiFFOh460lUeqXJFYvawKRpxrKanVmIo0Txo0r1+1zdOusHpgfsX
BGubOb9IeQi2jqCNJmtwZGyCzbTRqqMi5WvFAr5ZyfxbG7OMho/kBYuBIdPcSRB4SXTvmJjjKhy8
yyhlsWM1ZFX1M9WS2HEGeuwSEddzPcuKbFrPKDRuuYRePVwHPpLM1pgeRTv7jeTAqqwXxTIPuy+G
WEBVAlwzJIXQjVUf7L/h/LsfCdiJW5+RA9hN8BhDRrttG39OmoecRAverOGmB6Yg1N7GFsNly5Vy
5AkrLgxPn0HuvAohLqFTgr8p44dYEek18hnb1jFLUePF77FgeSFtkudsRBHgmCXuc9NH6MddCJfo
ePrhTOMQ0LaGoTrbnu4s3TQtt3BiupXFxe1Z6b5kygC5ASwSIvGhr3mqYztbW8wpV83kBjv6MxLs
aIaYqmc8kEVzp6UUZIY+okVz8BynHkbFUg4t/Q3GU+adDGC7WvCBJ8g0Uby6Wc8EeUL6jmtk2Nbz
iMOdmnTjj9Ja0Z/wVCUCYZ/ZzzpudMCDXdsrWuGcUdInTn21JgaEwUrAkqx08V8Zlt7sMy07A8jC
em+a9IqlRTM6xCtkCwzCyunbqyRR0GbNjtbVt0aTXMwkLlkK6tV56g9+ME7cpHh9Ro/Q7Bof8Pz5
cCpjoXqwFRMrcbJK/KMc8C1lRkuY05gjTfoUQSu3dRsyDbBqkL0RoZVmwThZGtmd7+WsJ2J0Uq19
ygeZHyUBqovO69kzlduO5JF14BKWINzK3ff9uGGvyadpgGJlFdFvR0OP2LXE+FlT6R1NHtU+tC9N
Zb+Uwi7WpSoJ9/Lnzq7mwYmi6JlYHxqfIXzgTuFvUO83EFIw3ch0PWQB00xlL5vCwtEMvEdeDAZM
y9n406dFikuY6sHMH5wSloo1pd8WD6nlJMkqI5VmMVzG0UiuvoYvAMRckxrRSoTh1dZ7i37Gfa+1
5M51A7XgKGBb0j4bqroOiV4ffBvHgK8XX2aIqSTy7AdPK3eTiolw6nW5dLGKrwdPw6bhc6sTfw5K
ULe+dW7vvp+RoCXXi4n/fx1oA2Z0w0/P9rdpFZuKWKJlwgpmSzmekyVHwNh+Allz8ExEhskI/jBx
EfLq+sktWcXSxIFLEfmGsST+ejc4xAatOjJRxMZkIq9SSLSL0iKUxUnwEpXMVaE3t2DtBqBgFpGz
WeYeMu1b15CtknNoHOy4y+57aF2kfVLOx7j9G7e7toR87bIxgeYYvacsXR/1aV8l9g08lrbyYsz0
Wr+PPN5i4ebrcEAlhxeGbT9Sx10T9RpXF2BOb8hHshDZB2buoGNV1Fnmt+OayGuNC7gsj4YWbVis
cl/B0KZKzIKdC0skiNMdI5HmlLCd3YnRI1hDgQqIWKrK4dsvQWKS7os0V6IWV8Osbq9Q1eu2n23i
vL7L7cliKdZ158qawTsJWxujw8rllPpZGMOZAvzJr8JrUaC61ZlSEWRuzz6SgPFxm1/LMD2bjYMq
gNBwVAw2gYKk8ZELOSrtCPxni4mLGmpA1jBUbnCiR6NC9UuLgb1pL1s933FJlX/wkf7Pz/w/+5mF
iQv4fzY0P2H0+PX9b8cw87/z9B99zT//8O/G5r9h9rek66JwYgFqu0AB+l9185//rjl/IzNLootU
tpBKCgdqx9+dzUr/m2M6tq0bpqF0w1L8K5rmv5uecRmwgUahqYRyiR75f5br6x9IkPov3/8b5/4V
HXVT/+e/G39OPLJMy5pXyZYzu68dU6i/UK/0ToZKFQFpi23+2wpk1yyG5mZKQrmMOQzCPomHn+Tv
ny+DHhFTUSH6yQTpIEHH2KEocutZi8JP6U3t/xZEYs2pHf9NNpl/PkX0Hy+bbRtCSjn7sv8hsCKO
FTFBHv1ugBlnr7ouW6aSGseW8jrOVaYn4T39fPvzJacuTMpMey179ClhSKJjZTgE5xWsM4oSl56o
MvkkTEVsaVMQsCxogSP4c++pG9+AemxTratOvG/pYzWS3h0kLn1pZ1+gC3xx1ur7XNV0TErX90FK
rKVsZrOU1GI6P8QHrRWGnzV5s0tnrmjNxMSA5jcXx8Z9wMRf+J21SAUWwsYEEeObGq0UV/qzcLWr
qrj9QRPhjbPHkQ848yfaiyIe90UaH3PyavdO3KKTDoL4gktyDnMy3uNIhZ9R4eBmKW15tLmDqSas
Z8P0wwdo5yvNMLsjKYQu+7gpfoZ9iAgw6G1W/7qxwWPATWCD2K5ZUj72IwgNFOz0oX/8btVccVu9
6yxQa7zLGS2l1OsYhv7BbCsQLq1yb26Hk20gGsQtQ+0TJ8LCKqv2l6mM37rZtE+OQd7r1INgt2WI
Ztm4ImAiDCMuaTpnHk2q+/HjiErf85cBMoqFJYEudyoP9xPy9Y3f+/c5oineBP+eoNZxx4Qx2KkG
hRS14g1RpT/fc8lJ5EzPudCdbe3C5HX9YNsG+nBtgPtfB40wRvBulxRwKcj10HiUGnlRiSg05ph8
SxhBesGn41646MUTY2vvomAP/nzX6hqjKj2dfRSHaCzI7Rhzt1/6Q6tty1VmGxbvbMjSkzSRPWAs
AK7T9BTVU7UlOhEXZn90Y8xAMXxeXH98yaaOebkWnofa71mfcZIciiYvCB22h7OiWKIG78fXZGrE
imk/4eQzlc027EeTwvOWz2i2ONIoPaKSG31wznBZavKtyarLSWTYa37xqzGciYjKhNm8HUN0d2ov
/DYwbXqN7ryCnyePmBDUmvyTB9xDD3FkxpfiEI6yOo0oLU+8PRMoWQmlhOFwydaBP/QYHMi3pNFG
g430tE15y7A7HhtPPraE2OzQt2YCo4u6ZWY0fo38QYNE9qaNLd0rvnmYUvo9e6keqIfVrYkcQiRP
GF+8iWy93gxxaN+KjkFtXN5Cs0HsDFboXFjZ2S+15kqedHwmySdAV0XTZxBSQJJpPa8NxVOC60KF
T5Oeeid9/ouMv4jcONu7DGmcorCPMlNnclD1Uzt/cTNE6q3tmRSkqXb0KHS3IRKyVW5TQDZtlXxE
WIT7riofdcY6kQNFAFm0/jQ0w8gYOIo+8pxEjCQNPv/hdvn72f2PZ7X457PQducrQyLxhWoh/nJW
ezE7uRExFLInrzuNUU/cc4BDVpP22RwusR1GF49K8snv7rVKorF0ipciBDth3Nppci+l6ToXH/Xu
wkwzQaA0Q64RzN8XTtSHGMHIE/VbiRAeaeCA3b7M6YRsNnv/+hcxfrIX/3yqO65lQ+cgGsxGHfmX
U30KVdz26BLRibvpNm2jwyC1cSdDA9+/p8ttaeXTqbIi4ypJvd30domwvtP986Ry984PWi4f1SES
hUSOrx/MW1B7V+LV/HMF4J31QEP6g0tgRt8k0T5qXAf0bu4s6xlc1YeZvP/5kxGZcPFIqmlxrjF+
E08BV/IKYr6xsZmbaY43vmc/Qh89fKjbYjJWlfOecALblVHdfr7ouACPssRFHdRpeDbZqd0owb/S
LBGvM45I16O3LAiNN6OonZUsCg0CuYpIafuo2pD+AvL+pWOzgjA/c5/bvNUQtODIZx6vszIhb9Gp
pva5LwyuDtrak24nn13kpFc709N9baIRMY3nyhbHlvXlS9LX00p3RucMmlRluiY4mRUgB6JyVhFj
h6BvcryDXnBA0mTvOh8uEXJxov+kB/I4MXuGyl2r1Wcv3kxRBJqqQY3uIHO6ENK7rQph7rXQE5At
knHjjkjNJklEGDNZtos2vHZTb0cE88ALdBuoQqYlo8XuG2DDscxa8TmGFYRjm31GlrdiPRqojrMw
TK/9/CeNQ54730/OpdlNK99x/F0eRRiSejNeBQahPabS4isaN/uAXR0iZZUVd3pt8CdKbpKfdkwR
Z2sI5kqZFJy1yUXX4uq5YYExqlDDmsbWr2fm7THlAhvRSOMxkkCUHc/vGa6WxmOReO5GoDJi/JUf
0fSZV8cyix20FYaeuAD+9SfD/HM+11zuUOlISGcmK1Hb+Ws5xkhTK2Q98BEv6m3AmIGlp+acpqqr
9hAbmIf0ZnUyi8RZVbmz13WBCcSpux2e0GAZZURdcxDHr4G03pQl2Z6iYVZhbL5E+GWi1h+eTA97
sqpBccB7N0JxsBl+vQtColbKrTE0puYDxI6KTALYk1qdA2lQ7Wdr8OlxRkLdKT1uaMunky+hxrud
evMKdbE6B2dHgaPjX78kcs5p/dNZQQGMq4tzy3Zch5fmzxXgoCsmJKXP7IhweNavwVsGb5O0Xf00
TZ7cIt3Vlzn0g1tkxKsEEN5RHzGuw94EnWlk0Ulvy3IjGTnboZg9Y45xhA0j9zpV9k3r4fkoC60M
NyN7RzI9udzKUwJphtkY/IrBqpiVsAb0ULdsnAntfFxJ/SQyrmmr8Y6+y6yPKOhwkRskYZAQLw9N
gOvpX78SFPf//FJIw+TkFKaplPFXgFjXuQBoItzxXJCaRI3Anu6xBFGJicvuNj1y6ru2yt+cuEHj
zOLjojsIQCp3vA5Ywlc/pW/W4Rb9+dYR5XgMpTasEF1AYqZq3Bclgd1D5Z+FX8fLoTG0Z4Vsb1Hl
Wn7++dYrCthy4lmNlnnq8zBfZlPhEidj0jtgRmTBGCKxzgkmQnS3/O/mwdeDD/zLPG+2t8Fd0QZL
lZr3fqyZd9Jq5BMIPqTw80bULN48Y/zVGoroLJOsyC16B9zUGDPh7QencWQdoDeeeeeQwzLXOk0F
0rT1xt3PiVyOKQyQ3oXI0nm/iCRC6YqbCCM9M7XjzxdcAdOmoxjEK9cOGyfr1SYOcpJ8ycH2goc0
9c3fEtY9OhjjuyjUDdrYOsqi5G0wh3KRtyN65WBAvATNYt92KNW7LszQwLNwzqSb3qcMO0qnd+8n
4/Cjw2BrLNDEdDaTO22WZbTJBoqsjicwCCGR2IrunZq37kyMbaPf+idXMBsAZ2g+IxIIVok9JLc0
CcTGTG2EnFOcbEJbIhxHK4lfs3tswU6FY1pf9K7dAQJNYK8Zcm03GL0rD+A8SDYK2zAgHV5Hyfbz
LW4zso504wIBQ9s2ldoYsi9Prhr3Nmjx29D8zrVIZ7o9MfMhP4pz6ednJPCRt9jpimvu4KYcW0t/
G4MgBaGLtR+6kYNPpP+OTdc/U2h4AADm41ZRJxPV8PMlKoovOO7tQoN/u3eGtLszKHMo0Z2GcE8P
Hg+X4hWB+quMx2fdiqpn3UdFS0T6mxVrgCO7k4aZF3N0/gjsPiPMbzb/1fWXZln9K6ORG2IQ9cBs
/90I5hltgAWz+Xm4fr7vaufCWdwwhpt/P8fC6WPMD6FRmPf4YeOFqnL7ZhNnSLCkdwznLz9/4i7s
ljB9jEXtajAaWKTvXTYextj2uALq/MUaYtgHFXsCi9C9TTKQTlNUocBb5LBRTdziTSuIVfK9mvVj
XKEt3rHM839Fk30QpXdzMRVfGHbHlyqnJ28HbzH8vIgtz/GezQmWBx/XY45qaq1x1N+1QYiuIZkL
2dFiT17nE+hlmAILs2lizDy5tsVwucf5cSGlDA2gm+vXP96ZOGSaTWpafMTEjTOtqFDONb6LA6uX
LMPK4hogMtlhPHwe7fJey+lYfEfvnzOyovgsRa46kNrVk1qS2QSi8nHKRqbKP9+q0lE3TNnlUgtT
ZliGFiIzQjjVINw61ZF01/DDYNYDnl0z5BvOiHw4nrUnAx/GZDPjzlB7RH/Mtr6G//B/5f+fyvqf
r12lz2MWalFGKhYz0j/fMb4fdPwPj+3UGcO9xulpaq1zN1MIVxWlVmRJoAFG7l68sC1mqDwPiCzS
tU3vskaOQwNTmvm9iROQ5Zr9bVF2LowqvcuHFHAZ/2VbWfU9G+xkMXhl8WYBGQ5rvUWNbO1+WpWw
9Jhgamyz8KK9Y2UKkIgQUg1FpkddUKtFclBzzRkNIX6ICEAI8Sj2ucZ/dR7Rqv1vL8o/tRu8KAa1
u0EdYtu2+gtTvGZ97omKqhHu2rA0Grs+TvOXkCTBw+hdx/kMI5yF+A03BzUjgPrUbiD2hrKCW1LP
4LHGfPgvwt5st3Fk67p9IgLsg7xV38uS+7whsjP7vgmST/8PMuvg7HJ+KFcBgmW79rYkMmLFWnOO
WSGcbpMkvJnIl6xMNZ7nn/Me7mTaHKi6nC0ehvg0sBsLq36QUG3OOO/JgNnGit1tzVrQUa5FpVyY
mjUYLRkUBw+VqnrnYszXZVMCx/Cj9Gfo2Q8kMaUv+OZQKxvGpUmt4mgzXT4y6hm3terEX0U5/B+7
sqA2sUydIoWAl08Xj6YGDCOn9ymYwlKHQGda3qLC4fAe3hNkWEvbp3Z3e9DUg1aw97Yc6GUCnzss
1i5mrIVLpOnR4H/nGcimvZAWQoVSB2JWEq7ZddpH74BMmah7axnVLohmzd/gRY+m+Fr7YpbUZq3J
rerD6doxcJZMkZ9H1zeeGWY4lAhrAk/GDQen7jGJ8dHnrez3KpLgL2oUGpOfqzUQpzroRa4aOpSf
Lpous6JYEzRFrM42NnnT5yevmQBoicYHzINhMs9qmVh3TvFLdWBicQEMx0Rzxa1ykrQiDm+CwjNG
8fEatb2BcNMzVqltwVQ2QtIHCm8v7bQ+dQrKg//++zXrr4aoDWWSGZiKuYM+q/j8aSZkS9qztaNS
x3UEaOw4P5Sy/uer//97VldB9i0My9wFLqebxupXETkjl4qU9xtSYhMBBVleKabsZRCyVKDyzy86
n+qhi7KHXuutR8P4hWyhus9POochO5ny4Iqmn9kDQDOjClTClLR8Xxo+NQDNgaMfVv2OyAjt6iSE
OFV64VxHSsZTEfQXAch+8kHicTXRImD4ee+cMdzNRUIWNN5WGcNkFdBeu/cxS/IhngYnhWhfcL4S
Aoxfsg5qOjOJ/YzsUby1wsZioYfDzVBydyMbkmXBnIebtHA5jvT+Uvq6QciY9gbAhQ3e6fVdB+z8
1PTXsvWHY8Z2t1Vc8/tc+TB0U254WyZxqlEijNIMBSWAdOq7KdMfQ4mX0Jb6Oq1CZLpOPBznB5/a
k1m63t/KnuFUCu5lk7M+r0nBSJ803b/IHjecHprwUDD+8NlU4AdJ2liw0SIDjICVRoqCurix6y1x
sss/jSaHKXCg05xTRzVWt2nAlp+NJi1IWm7PqazCvY//YDm3kLp+DPeVVbjTHJD2oAqA0CaqTscD
vlFMVbnB5cDlEJb1W2kP3ww6qzsd5oGH0SIcDkwBq/P8IEkzxnSCFaYu8xpVeIBSK2cIutBaSnNC
2H4auRyJY4siWM6Tm5BhBCabBDV11wU2VxFRf6XT71NrSNDii6I/pRbMb+RER+p+cSZ6MNj4Y9Kt
qogsYJckCFq9EzHMKUtwlEqNxRMaluxbjEm+/cWCYMBg/bQg2NOswrJMQTI3gTf/3lpHrspWqGz2
9WhZx6LQYQe0ysoq3eDRKhIe8PrA6DEVkcfrjs7tUY/L/ELJHh9G5GfXeWXHiGBs6BEqq8osiZQs
CxWjhZNd2NWPY6s9O/3o3LvSfomJI/lW5Mzsg77OT+gntwUhgndghxs4nWvkDJRMmokwVdMI/ctx
tmudNXwRtq1PC8W/z6220Aw2BaY7lsVZ8t8v3MPuHtfoGJZx1IQYJBF+s6DPK5z/25VZ9uQWg7xi
5z6qed+vMNhwC3icTWHJvxIhkx39Mf/WOVH/gNZTv7eEo2IfEgs3JPF93vsxNolza+sf/70Kmn8v
gi52K7oRpulY/PPpb5eKDBS89/FS9uP3wWxwlMSgVTt109DsOgRMmlcYhJ1VHHveLcvoXDWBzHZm
mNBsDGuPJp4IkQeqzQbca3Ae6vJpvgAiz7G4iKV6SHxLPcxf6ZmJiNyF37Gfm8790A1XFxGJWQ/h
DZfYiyIFKkSUna9EgHDArh6C2i1eBo9ban53FcIQVfJkrUUnB7Rlbvqh12N6zfq3gfnWmq27Pgqj
qY/q9JXexHLz3++ZMb0n//68ubyJLYKhr1O9fa4hOxPF7aDHkMbT0o8PIXTxg2GqsOr8eqfakb3K
q9S7zV/5LhqfKNW9DT6RtSek9QJMKr6gtaYx38kPR5PvWdN7l5TjEvGPjY5omspzjgxOFHVj1rX9
ZBt4CCmVGxIHJtkoLAxtbKNfZW3h6ACjtNGRzC1YJqsHzU6rc5GDnDIinFSDZ3zFN9f/3vtdjfwZ
k7h7HV7zHFLzP7M6UnOFb3UdanuKeLzd4D07aFhMdyBz5jCOoKHFGwIAjbPeR+ZZc91kC2yVtmcP
CIbw0Le5UdcFwjw3OYUQmUQteePxxfKqCOj9//cQK2F0VIBL/PdnaP/VaxKqakyNJpNOuOt+vu4j
hx5GakpYrUlHJQIq8K0P+vDWa9a7o2nfDKnSGDSM7F5nXX6PCgBbed88VATC3XPgW4s8DeudARfM
brL05NSqvbWEwGPYhfGd4ZK9sofOXHuuSrQNxtrlPHWQcRFvI837oTgpOdSiyQ+Iro6R5UaPZDB+
J9kahSRN66A36hO+kW3tQLaQqI5Q3dr1fXDVpxqLlQ1+WHdr8W47eN68tq6uZFEwvzSLO7YgdRum
Y7n8swrBo1z5KDEfGyPzCGQoC7CQ01LVjPZPGlzxaX4QQNeRAVdEo2q6spvv4sHti/ewz96UqJWQ
7FI4qjTvl0Pi0JWLAe7+9wej/VVj88E4hsqFRddSVWc89/9cWvCPSH+wi3RppZ6zpgdnPseGv+8H
+ZOAKtqcCGeencD4KWT/TapBuElC3O7FbHDHY4I2bpUXFrhGQQU8wFHYWYISQA+bL9Z9668WrlDR
8mp07xjWWOLzXeDZZJdk9PJxR3LXST7iue3mj1pxmJ+aKGi3smWOU09JMqZwf1k1eH61K4bj/NAE
YBXVTDxDRudsXITlcYxLbcsRsr4SVrFEM6/ky7yuogfZ4TPqETxmgoT4CFc79Kr4Y34GmsFdADMl
RCDQ66sua/cijES7SV/byzFXGG4vaMvJqxWBa7PzvGXdQiYYy6o6V+Tcok8kumbmBBQ5vWbkLBoT
PbAB0jafQ8tWzypEccR4+heZVn9Pu6b30eE4xflTNSHD/3v/1GsKazxCCRfVtGEnI1HbdY5zagRw
0OZ6ulN8UnW7ypPI7/riHgmP4kItqACz+ilvPWVZZY48C4y5dWqSUzp1oSLraM439+hgjNcFsQMS
q/4/24hPgz/LySVHVGPs/vsi/r9ekYXfQNWYevHv51cEZzRIZZlOhLupjpcNYVsZklPil485U9hl
nCVdtKQO2ieE867jUQ7f+KiXSXoLwgRcGgxyxAAjstoeR7iVQ+BTm2ZlCWLb5mI0sNC3JY//LF8c
RExvfK1H8/2Ll/JXcQPYyzZRohsEzxA59qkpH1QjBEmdDrHeRO9mTwc66Trn6Ntef1GtVCzd2Pd/
5qjxOokXfMqG8d1WOyqFQK0Y84bL/ogB0HrJfKh2As/+lSlCuyLmC1eXTE5QcrIJSh99cX/q5vS3
/WujFjADGKHqJvu09dcYlcmiJOiPABiciS2jKxPA49R/sEGmyuS1G8iK7Mud0qTgmXr3uwJ2+gKJ
Dc2fV/fLznOrmxTRI+3ZRcgQ7kZiTPJAuzFfuLWVHZG+2hvSgZp7keH+8QhnW3qZlj2Q/T25sEiE
4WXVt0EMpDQa2Rmkq1GmGScQz96yE2qrrunCPX9TvZxPNkbbyIfe1DdTZ2Oo01M3lNW2H9WrXpX2
WWeid+71zt+5aeOdlGisz0Lj0J1TLKLet4+eFqJmAa/k0V2NDL8/ZTGpkFk0IlTOAkRpZXqSoWZc
0syOb61PMF+tWE/N9EBa6aIMIzQ+1Q8iAetbbSMi9gkB3To5bZY04i+bm0FWgGK0d6BSJkNIVwI2
tTES4pla+oCw/0iMUPeItL3jAoWykho0TUYpxh3OEer86SHTPWdCCZydFFRSPfU/htRQNmR45Gju
gu6KLGFbEY9qKyeRZ+ESwQt9RrLSvVyJzxSt+hrEdf6USly6QYsWxaFHFEkcJEjFT1Ae3INHR/nP
Q5Gkyk4Z0hMyAEj/JcD4opD1VphhfoyQQK6GcSiu42CAxfEKdw/pYmeWZnINI/+lcbP2RL/WQpAH
vBFsWJzrJPIAug/AUEPVilalH2TvKg5y1IT4AWD0Z+9lZd5DZ7yGyRiuwHmUxCw4v+eBbj4QVV11
zFi0CsEnBC0orJsYi/jVyiOS2KetF/Oi/dImXkWi3pBf5GZWtjTZYG/xJfF/zsh9N/cZgeVZgFqj
WxK3wZE1f9V32CUKapKdZifWq9I1Lyoak0VfinI9VyO0ugbMvjGlgEtCO+HolnHxzcg+htDiAhdU
gBZmB3Xa7F3dWWWlfZkPkv+cJhcy6q7Sd8y75drdBVXigBKrf0vAop+aOmmPka095YmTrwCpVfT3
23KX9cQhVUk3fMunMQ+cMGPvgzBaMoxq9qYFEbWr82ueohlHBZSt8NDFu/kCaSc8AB7mUmsBU5tq
8Kj4obwZcEOlK2/EhBUQQc38R5+B66+NIXpSWtobmAG/ddBGH5HPl2c/ru/QJChzsMMZkBJhhuCf
qpgd+OWB3e9jfuYI4nIMtbeYOSba0aKLfxzdmrZV4JsH6nblMQlcTiDu8Jbb4Rf9KWs6Lv978Zra
jJw0BPM/1zQ/HaczV6dfqKkJFCr4ddjg5Kob7fCUy+Y32dQMyWNLRxbCV74fFqsKMxK0B6bskANc
MNDJhrak8aCEE29mHDHieZhL5vNoa/FW5Kp2NMOJuCTMkz90/rmjSmdwzJF8Om/rJfkYmh4V2MMG
nR7MWCwsZcDZahfRoTOqdwKViG8dK3phjUtOajo0qwCwI/lR7SNkU+stSBmyq1ZNZqKTv5jasi3C
4ZsJN3Nr2Q9/dscCdOFmTgWOOkbv81fJ9JUClOKL3ezvko36gtG7Nm3KmvjcwWXCTN9RnYAWI/3T
1Tz6UT3VOnpi6uPa5o9SqO4pmFRqWaW84oMSuxpDQr5wqt44WIB3JqIq5mxwVXznTPQ49EX4U2Cv
aGxmZZcuMJHp1y/+8r/3MuG6zqyQZCtT50Pp/9TFhYJezyiwAsYkHUF+VnP8uFujzJgCTSq7ti7W
RYCBJhJnfdIJ0YBy/+lCZHVD2J5rvXuiNmCBBRHXATzSvZpMuU8kvvfpl9KfvwWnczWnoW21VbKc
1U8XMKmEBOPWFEF5J8xn8oDmiYl+m7/SfeaAaThemrJSX0MP3ixohxESUlFfauHRQIni8FijkbiU
08NgNEhbGtgF90i1uhd0AOkdZeZuqOJLVFKIaI7j4g8qh4dSTRi16VBc4bEsJ5FIplXWsW3UdhHp
MdBs+C+b+XtjQ2iPZsA0NIeO0LGgGWCCxU/8CdWpLjlybecpWIFGqpfe7waEWVAUzs3B5+b4/XgP
veKgmEHzOriVv8qBXh2KtuuI2Uu6C+MCJh0pC9z0bP5+JwCeJAI0dkHyKeeZ2DnMN6XoJPPAstL2
IU0qVB9h+Qr9fCkjnFhtUQZUDAgaCsssN0oE40bxSWyBM+8+eHqBp2w+0oWAmBk8Y8j1IpJcFGdF
poY81b197X0GjUwhsEEIpXhPvA52Wxo9MAmzHuuRYXXT43Wfj3z6pZwq6ljRsJX7usvYcl4XeLPl
gYjmZvHnDkLQzNRj6nX7qYswz+a0sxn0Wt2R8IuGfypsRZa8tZz6eEkR9T3OFnYJeABXC3NTzBj7
roZ5cE+i4StFyefb3eaobtCfUDnlC5M96N8niwwJRZ/Kns5c0l6VTpbvzP7AG+E1ugj9BRBrf6i0
WuxQH7MY+taDXnQmoBt73GAAF8/C916GqHb2tg7qxptmrmql20dc33hmNn8q8cSP79OzBMRd0GXF
+0iokWkpvH2xkq1Mi1hEw47dNZO18IvZHWO6T/sEr9GAjMv5BX23LZyp0/E/CwP6sMHjzgEpnxf2
ikMJnk6LPc9qUl5Wl/7g7swWfwRtSput5ZAexjjLHvJRdabxUOADtwrSbWJBr4+Ej/1OhZ6O8kmN
MMyWxiv9YxQUKonvot1mmoObksGyAlt/bu6mZU9zl3QFDplmtXV1YBqzpjhIygmd0HlH3JjecTQt
uTMb7dWLimTZatI7VVqhPhFKtOvMoeUO0/W1SbolzT3raAufxgky4vk0109MbsRUza4FXPKgRW2w
MRhmhIuCu0gfx/actqD9iEct3y2ArEunAPaudPl3FBAZMgV+DdZQTBKf+JH0Mrygh68ueJN+NXV7
HfJU3mMk4mv6mdYBjMN4bWBkSDO5Ocr4mJrEkcsyyJ5oODvbLNFIEqVA7TnaP1otyjUjMBrs7dmT
IN3+CgICyH1tpzfPBBqU6HlARmU4lhs265CsGRFvQtgHb8UIgz2viPPWVH3j11mzdMFH5t7vLlcY
zFTZN2conz3zeW6ZUVQyMwh4ydNIImxFwHDPdJfSZvxkTfc1KM473KC1JIkFQ1wAvvS/9yLncwN0
uuRslFocrsT/Ieokls9poaYmS+kmT62Vv5ee1+/rvkV/x8Bn6dAi4h3EEou86QPvN6EraYNdCFyS
PsZYBbEwXHOIwgf0iM5G1HH9ZJESAdtyP2pa8ZpXrr0EyK/dlGnWkhD1cyqpS1d4J7/bferAiFSz
LUgDpsOx1FZBbYknL8jBCVSltSnp/+9yU0t3JTxJr2cu9UeZUkAYrDJ3OLQs9HGqpU8BPdNHLdPW
vdNaL71GZY2H8CMpmQwluPVfRiaD5N2UDed4RFJm34M0mYC9YyCPxL0Gd4k5Z+Ek2vg9VVuuORk/
VxYZB6MTTc3alkjT3CmNM5ub2DPGgEyTO94tUmLv1lYMC1VNu1R1GK9CDAbPecQF4lY9DufpCMBD
fWCozIMGR7/BcfQE/Dl46B/ABVvHiqJ/mQRFxQGGp5FnDl8Mvv+acPCBcxSwdWR5mg3H/9M66lbS
90FtQNBUquZc6mG99Ws1Wsd9Y97atv7V2BjzcAC78xmyht2yN+BpZ4sxz72tSjcVCWqb7rGRcmPH
+rd0TGICQscKFEP2PS1K8UA1HC81z8u+sJbQr/g8mrId0zanjrVr0WEiRfDTGqlx5FBaE4WZ63+D
gZNiJRuiWz09OCYpY1IlpSLS0+hm1G50q4YwPqGUu86/MX+LDEAm72hecGuC0ewN0uayPmpx53Pg
56xg7F0pfs7PBs07DfRKt27rFTTpKuNSmo/tSJTzYDwY1RsMZu/GParcBmBAB+tqVVc4oWy3dLvn
5venNjjtzXBZsc1tTNWpnkIGRCKr9r6ubEOlJSW2HZidxAGw3pCCJor7cWf02GCdRhEvSMt+RVKQ
f4EPPfSAW0ZuuxS9sDZ1Alc3MkPaHrTt+R3gX3ZmbC1oYaukfagkMo/CGL/TXDQekPwaD2ldMq9l
zLzPyrFBbN+UXHmMLOYWiY8219QjZl5aC3mZEw53NGTsAv/IigKk5EDSObcIX2hIvPgTgCjlyA+R
33mErvEpedgAwz2+GeM1jssnkmM+wjZ88BEH/IQi/ZAx3PzTvvYHQhTq2LvD9TegnqprJamDzSy1
8mBHiCBrj4FW+SgeHRTlY9CsFdd2t6ZVY7V0u+FHEeGzpxX9RmllrUAqLKE5+k96pfgLk8PKOo0t
c48WNV6zzMYroyWtBDXpu+XE8kEOzVWRbbwmN/AE2JmuhrNNuRSPSazax3EYtcdAFb/Vzrwx8Fpi
UArvsU3cfOia+rJnnLkLBlHs8Z3G+1IB4SxKb+O2Yb0e7dF9lWIa7Xe0DbrOQiTXROk1IspnqfZT
+VvDzvHzvjh0iZ2flagmU0gR7bNe1ECUEojdDUgFho89zDb8t5J7+Nl2I/+kpw4BL9NTh6JWh0ei
6VqEAKv35GHGts0PhtqCLMupCKaKoWbMR0+YDIX56TB9z9MjuOupbkCyiFe4JSoCbgxtK7qkX3lw
+E9dITlfhjc15Ijlopcg46KpLs4Q1n++IoEd2HkQd+v5p2L6lQrW4KaZttVStc+xZ5pvUT4FH6sG
YXODoYH3H8Jj11j5plZT8xYqtk1qWhC/Vim9bo6t1suouQ+OwkQF9LK6NYHDnEmEDfO4fhGgU12j
LX7YAvBZGbrttWsj+8T0IV01aZ//wCmy0AT9Sz9pwAtawXhEboCSlRPuS1awfPfVL09N160d+0++
EsT32mRfkrI6pj4qigFgzQUb153afWtXibOBa+IuCFMb1+gWT01XiaeKXK4nu3CCuxZbcG14r3d9
hapmfupBSLprEQZjqvNy12IzLfzx3joA++eHqEpeMBEV5/kZzArwgIptkcZePrbeSNqZn/YAkLFT
m00hL1Gg0BacHoaSYckISObg4iXdBWE9bunvlU9dXx5C9BIkdfvZShpFO4V282WrcyYXVJaCA9A+
L5U9IfbHgfXmWa0sdV92YOyqRtI9yftVrBTqEXeremzSUT1C5R3IbFcsHr3IRVg9Eg8ZjN4mL2rl
EjAKgnmR0lQEEwoXkAcazH1UJjtmWN9d0jPLNio/GGk+qKRSv4OcwDqBatcL+52CjnqVFkCgRpRH
l3bsx8tErVWjjdYQBdBNdZtZwuSp9JYEgy4UNWcCerfF8GhOBkBbcjwtWrM45qDIAKjSP6oS5iCV
aTdbDvTDs5FVNQtMi5ADdcnzOIE7I1PtNkYhPspRwBaruVBa8iezhjJj7AGsmtySesAdGivB88DR
1NCUB21UOD75e9Rs0buFgS/CjpV68bWVoj30sZMs1cRd58q4akOXgY8+qpjPgaroRUiAYE5ugF96
+UKFuLoQNH8MjvSLkE/Odbw7ABlaZi9sZ2IFIP0Q+bYkqMMSrHTVrgPXVoQg9V0YfY1T71zDHsg9
K8gOdBpSU/KUNHLj++jH67Kask1NXOsaAC133KdD9h3Cr+QA6uNLM0wUzOQdFucsMcYtvsnv1gAS
NqDHusd0h7F09GBLWZWxDPVxAIdBPmDLOl3S/O+7/DedQg4tRZwB9Shf3UhnSlIHVzPvv6sJchkl
hrtEubhIJDUZ1k6+UJCtJ88GaZNbQidouRT9MRyUB0TZXP5l/qvpe/Wgcggg2w3S29DSjW2MjtD6
0sVKxpTTNTiZuGdjVIGHxEa4xlMHYl1ptVWhEW1j3PFIskUCfwO8nwRraP/assiN4pKwxi86V1UX
tmo+qy7nX1e1xo1EY7kCmB1rDKf8HGQNRhpkRwQGm933tMSPYwvr1R5IUMSkeYuC5jf34A+r27Xm
VRrIZQ2y3HsUjpw5zIWqVIAZPDAh5IstUyRqECaS1eATetTHOJaApoDzcLxD0IynlqS9c55hFhwG
8RJC3LMyetMVG+Kqtrpzm/oh2B67O9HsTpgYdwaAAJDp8KYSgs9QRNUFKApTWspS6S1r6uI3tvco
wtHZdyP74/DbrvtjXHUbz3LCbRNUHxqZ7ksmFCcvhi/iCYUNxHTWhYdudHRxwkKTXHSN8SKJClyp
ZnvjjWdr0xpy5mjaqp48Yu0kWE6ghNJ7kgI02hCCT3RV4osJ+wZoRGNwuJI0A+Mu+tbUgBDdnIxE
1yuWSoBOlySfIXsm3Gk4JLbeHFtLj5a5OfLabB1iPWFDLd2zJTnF39zmwxGA3fNEvROkEYJHsL83
rVMikAr0Jcu9MTU3Cfy0if1ilhVitCEGFHVK/jtk4LtWRqxZZcjlgD+E5cfRQqIkG/StdUAFoSq/
+4g8OdC+Wa+uijb+qFxj3I3eA+eLHXdYtkt8PSf0Q+xRlL0ZfmcuI1sHZM8OZhLsA9Gy2TW2gbz7
Ho2EiJD0wK83xCp3HcIBOk8j92JrtcMWqdU2KlFKD03lb3wmqZuGoSdBW/gVKqEgi6qNbp9nb44D
TwbiLno3a5CPMSyvIG2VnQ+vgo+UgNuRGD7IYwM8+Y3RNVcIrB/SLcBJVYSman24B8xHnAelA/ln
mBkG7I9ASXZUQFxl7SDXkL3440rE3XC4HBEkK1MdD7ICd5rXQi4rw3iAHbKfhkLst2u7z9R1I5y3
AJ3IMtLFoUz9q87BYFHJoiPdVW5Tplub1HZJRqk9CEBxue85Q5Fwqx7Msvg2RugSbH2t6SXLvf4Y
uzTwW7PdJWPxVqhTpYeggppXPfqI4Vk0gVf1bcSoBeC4W3vPegr0iK2KgGY0c4k8lHApDl1By2cg
f3lBA7H10k2AXRUR2BYRBTEVgtq6pe3FZAsXdkDYB/WuUD8iZYOeEDgU7ybMDfIPAXb2PSKPJB9e
nQhUVelKGMqFv9NLvVpP2bcm0ph4ZL326qOZaXKbi8Jax3L0l4Zb27vOQGxdVZe6qO2lYoBWZqBU
HeUAi01lDlGJBoclIqk+wuuVx/jKSr/sVoC0gBAW5YcnSnfbckRaZoPzqyfv46yV9r6Mgs0QaY++
lxJQaWQfsR+BmfC2oT1hMqt+3xJe3Epv55vOi6xz9qEAD3QclMoEZGqWDUNo4Y32SsPouE718ntu
GXSpQ0giZo9MhoPvKq2RBRaJSfKApZbE+VK06aS/aui8rA5qiCT+yR9if5v0ySSezG+k6UJ/cbZ+
Cu1ZE+HvsS+gZVWavYhSH1yOIq9uUHw0eXSN6prIsRYPWBRvEld/yVpnJAeR/JMsp6ZQcNHE0mNN
SQ0wekpLd7WFhyndA7UbcPPc/xEOyRkb5y3whofYMR+oIZ4EgatrRVrPFmtg2wBHtWv/IDNE8q30
X73M/a6N4J5c403zo7VG6kPneK9FzWsER/Os5EzGDTYehusutyTofM2yf1oZGLhIBL/CsllbZdzu
dTwETUkUpON6B3IpH8GyYTHuBW0yX2eZZRkM0wMf6R1o1CNuCvUUeNEpxP4NKlPPsVZqpLNJFrSh
bm7oiraR/KjD4kA8xXBmvbfudoM6NoWyI3XsgnZptXsAVMtehK+qUW4HP8IrXWzTLiAQsY7OVegd
IT2vtGZLqabb0aTKILOzTIjt1uARkSH/DcIUqWv9OlSn6L3Or3itaQT9qSaQsyzdZVhiTlHD39SX
1hpN8VWnEG5G/uzG/BCC6pT+QfnA+ImYXdrbVVpxsVnDDx0fRBu3/c42SZsdlBIWd9UZm4CjID8e
ymRDG2bYsWBtyzF4LZEKLZVauHj5rE3uxS7Nh8AgRJA7IEvFlu2aioudR2cstipWpa2/VHXyLnq3
Xsie9mWkwniI6ncyIxtamE2xgqDHp2VARpbMMiVA03okWSYL2KjTamV4xq7o4az6pARPBf+7MDts
NO24Fs5AbyDVEBVoHiNMfHJFDTmJQWHRpt5aH+qJ0YqdN8/9D2KP76RADqM+LjtmxmvWaIO5I8JM
NYGL3yf2hWrUOPmmf+LouSoz5j1haC8wQNKHkxw8bJa0lkw3iga2L8PS6X0h/O1DkMYZCur5fQla
1lmj7+ojyviPMfe/ccsG69qqiP4DGaoBk1hA2WQWTeowgmOxMXdeaCMl01nx42yYEhOPWvjbsI51
CE3UdqqD21Ky+t5obGmdM6tAL0EfMCCrpny1kAUvIpv/ONAJuWthnRXeQBsFLu1KzX8GzA8XgmPY
QnSPISOjBWrVo652v6uuXTm674DxWdBEjtZ+aZtLs7Te3JGyRqj96+gpROSRQbgvwAMnVapOoOpV
52iYWT2HWCswWqGRFasAQCGVc2esATEszZgzui+LdpUKRVuBIJr/E8OlAd3CXRqBOpNNZ7ZdtRnT
UUxs6Qefrt1GirqewLH7rIZd2iv5Tw8zn19zjWrJJOaKxmZhp9purC2bUy11TxA3H62iMXYZlS1k
EuLznCewz/6VJZioOPvbhG8w8GSvBxV9AYkPzWOjVioeOajs89N8+p5XsoRl+5zIzFtq2fpTbzeY
PqT9xbBR/DU3ccHq6QI7g2NqWJ8+9fugf7qJh0KVO3ryJ3aFs4wNUIKoU7LDLABJuiq+tykQtDxY
F3UTneIoI6HF0Xl1GBiq0A4PsyhLEfZKcbULdEVzwxqYPyY18C3YW97a611j4wSELlYGL1yfbCzz
U6Ko/hlFSPfkJbF2DJX+qSCv+hKMeBlzFzDpH49ia7cp8DShcW9ANy5HYC76KjEcH54lqfeNWsSH
YNIK0LW+5WOFcTpRo71SNPZDzObjtClEY1xdi6RP69sFIom67icMx1CZ79VMAsC6WGyrNjD3PQng
WzOGiVdYyjtChP7StsV7UFqkj5jyTRRdfsav8c+DyIZz2Bj2Fwoz7XNHUzAIYjqNgdx2dABBnzqa
g99UdCNUYg3wyhSegQOLVPmGyehCNhZIUStDwWlUF0VXkpVkIjQpcdHZj2Bqx05JKMHsHeKYL6zL
2mdpMLpNtIrcrzp5f5b9Wb8Zow1wEypdjl5hu2sRrmV0yl4tQTRIpw75we+JSeEOaQ8mw8Y/+rWo
9rARqZxhY7SfXwz9tc8SNv4kB58SpzDcCbCFPl3NTLBIHMd9R4MX7QiDJvPSZU21zjxc5GKUT6qs
f6qaOMQJTDZmH2dDJepmTOSXrn9d/Sw8FiZOJNPF1W1qtjD1T+M6MuwCf+hJ9yLmZBmrVX/p+Bwk
3LymmdAk1dgdKgKs/G6itlaxefS1xN64SWDenATqi8pilsD7WKWkoK7D1q3PZYZIYZq+6Kld73VT
+2Y1EhXTAGnMyq36+mc0Q6JZjeghzkj5zkO8RbXXGc9ipFaanyaK9uIISViXh3+VVQGX8DjZz7zC
2XSG/fqPXQMJiGUjXzcmO3bZATxXshyFDhJ/eKxkJucOFmQ1Cbg0NTI4aoH+cvpdzhGSYixz1rXs
inWlACEwUxIrmGL9IBMQJg12NljCLmlIFkzQyGonRXI6rIvSDFblQDvsD6gI05RzHuLWvar/j6vz
Wo5cWZLtF6UZtHgtrVlFzX6BUW2ohNb4+llA9Z0euw+nrED25qEAMjMi3JdPL0kT64gnMeGaxc1M
xI0EKeyqtcfv9T6o9jWH8Nb1rNDFPhzR94RVnQ8YtGcsBGTnIzJV9Tg4ZIcpVXi2u5E+Lk5jc9Rr
tHaq+uxYzaOBeuUyDJn6zNEHheeQHEGHOCtsCt4qUMi4MT3mgonHvNLrTCLDFLBzHqUANSn4nlEF
oFv0pfkU4iarZWk8JApER798UTPs1hRT7imKI3WXK6VHxVQzUTTF2amC4KGki7u5L8qjowebTgr7
CuZ/5VihfiwDQwdv3qxTu/6VZWTsPU11ruDKwgO6ce45Nttl7A7ggaqaJpShd9V59KE91X4KHDxP
T3o5/n0XnGoRnEYdxtJi9BIkYuijTp6Vj+c+Q+wf6iFzi8bc8/hgiPXV9BEGOq/od7NHN4ZG1EX4
Schg73Z20Cfb3K3/DFghH4x2EKsmMI0D8BnzUIBfxAGt78lHMq2xP6PcMndtMCXTMNKhqAs1OK4M
34WXlxvHTR24zQ52ZCJwCH/ryIUKiXSINAfru+JoLyWxmjTsi2SLmj2eRsJd1DwCGRkfmeyWTC7A
RoRosu8P3fROGMNtKEDqzR9SyRoRtd299m70PuaZscndFmRRpmTnuiyyswv2mmodJ7YMmYeYhZKi
rPdQSghcX4T+jJgiB7O+FtNLlziHO+zLI4Vp6Xdxd+6dpL5Jab6GxZMZky+mRwV9UTfMNUyj+nAZ
B7tfWQlTsTh3j1jGVahYvJDHoa8yq4gBmRgKJmZeGgICkDoM1/lKMTn9eZPOIgAmNRlLGAN5l/kd
O4dFRq3y5FQWQnDPfY6ZN656k7zW0bQ+tNmcWj4NFef/1k7staIk4qTEhQ4C25JHPOjeWeiVsSQe
Rf3C90Y4fTt0yyzT42sCL+Wx0lPBCdkYH5yqaRYknoV778y0oTrijQdNWtct9KhEpvwKk3BP235b
TB42zbHA0cAaHTn8luXKKGomqBGhfptR1cgTHc3+amqtAkiN/Q4Hov/gtX9sfxwOoYnMloYCJ775
GpcVsT1D8zO7URM3R/2jxybReTqOMKM1L+yv8CAA/24tu7TWlaFcsVsOh5ni1orNXTRhFp4NXEbW
j4NJnVfKW6obL/fPoVv8489q1qQfVxYB6WSfdTT5tdDcdAaNwum/K3sjufXDVU6ydJsqcxNaJi3N
6TIe0uCMHk6uyniAwJko9Zno1U+s0OpzC1nyqUh/BzNhYZrGHHX/U4K0Dahtqk1TVeLbSymCh9Z9
yFG7XzCUFhuvh2AVTdO1MuyHk54bv6rT0PLmkRfeDsELfZtuKG+ZLfMH4XDnDo//PiocLTjnLMXF
F+0DY2GlUCKiSt2nswc0BrPuGUG+zXH77fSsB8ftdR8uf/l33E7EYijmH2bqAeinp9hMwhUswf5R
GYhNCtW62XjKEK1LgPRsZi1OCLCcay1NxBa2LclhI0KJsekdnOdt521I3G7uz53XA17R857e4/QE
Zi2MDRqt7uIuPaqpCg4MZ05JYSNhLBxsM16WcmJGyGR0A0cMR9AqT5P+DEGoz7aqyS+yH5o/KT5L
yK3uRAXjxf7fd66hG6wyLbg3P9XOkXT9LaPWdGFS16O7rksUr30Ya6chf/I8zd/1IromPN+nbHoh
YvlaaE6+icqa/jM7+XPuCiBzSOjh8zGCAaBiEdqiMx/4D0/rsifR7DoI6z+3Bv1FXHV3YiDcECFF
yuJ8OX+i8upnB5vOTtr0qxdtoBL5AC+mDAZxRv9JIHLCEcecaWmUhwHRkWiaBmTbYx40L9UUnpKr
evVw3/8w5im7//tDFXERwJEH9GghCjj3LDog4ae3WvNKQbWWY6SfFAmJOczcH6f19f1dPFRjYls4
kBx8+OVf0xsl1uUDgbjZKiUVqfSt5qUuG/Q1Zr5txEBbAL1iR0MCGDVd0KUg6nAlU3+EVJXgdVLy
7AvzJhpMRaH3FkVl/pD9Vxo/QYekqw5bdReVPDzt6FKPc8JfA344t6k7PttGYNBDivJ4YxRyPOPe
19ZKrflrKL/ADZSStsV08AqaqF/1UUXjzI53YePJN5j1chUPpnNMjMZB8zS8eFqxakSRHiyecgSj
/94OLh2xQrHf78aH2QPRJYZ58FE0sFKTyrRDQ8JqVimkw4wkWBITapbbAdnFYtY0zarwSujDg5F/
FlGivjKvGfdDzY7eHytfVFdThZwCsikiAdeg0FUzAid6En/GVVr7CwT3zK3lZWo0WsGGjI7ypE7n
o5n9EuMI27QordfSGpp6oSCDXJC/AvwsL4MnIA8kAwS6e7LmozgHefWY4Cq3ctc7IulbOLnfHeSE
RAm6nhAppeA0idn1jnf5B3qp7Q/PIeUkdtDUOfQ7FZby+VJaNZ2KGIgxqGvSv4mPkVvLY3yCoMpe
RdJMD74a/84mcMTJw90Onml2f1RC+Rq3mnpSbWpPwwUfNAE+SXyIH0F/byp3ojBDjrOtFt941Xj7
vGKENF+Gpd3fXHVsdzkuKlXK5L1Qlf/CHgfH/fagb0V1bsqedGzJgFR1LhAanhiT2N6xiLN+MXJQ
V8PSPJQ5DbHWEWcvJEekRQ/1p5aCDdcloC7onM3MCclkBVswIRp9vuyMrtyFmkHjYvTzpyFrv9y+
dN5UcF4J57jD/BJP74awfWvKQD+D45rioPzfItCHd58NlLu4IcMgz4d3O8TiroQaggL+FfyWr0w7
B1EWngs1Xt9t4i1WhT9UDbRbPDYuymZj72JC3SioZV/8oX4JRlrHuI3QEFh+8RAV3T7DesfEKYlf
EfIsDa1xbzXIid2okeSRZ0H47EH/YjGwTiUmyouvugGi+uBWSJnvy6FcI5ZTz7lVq2eJM+c8X5IW
IBedLD4RM6YPadikUE1zTss6bev5cv6EqG7FTHEanHY3kF641P0h+R7JNFMT7Ys8jN8Ss/cM2UMi
++pQOj1GSV9cOKCRspyHETTJScQI5K1YF5Wlw0vIyl1uGSRFDJYC+qvS+c6HcV3EnY7wAVaauGSp
lW44xTGXLAFhpjZObuJwDzyo9/qJU0G1VgwiDT0RZxfUZcbWszVO+VXW7v2OfEnf97szsQ31NvOV
jsCesCYrqbc3sdp/jzxlZ47F4zKutfIzc4MHlSfqpQ2lykRDoz0KDRtBd/Qc5IJgaFC1GE4mXFZC
TnSTKlxOh7P5s2ZdjTtgqWLToMNe4xsl09QdQGuanvoqQusnZah+Ub1Se2VUtjKSsn8qYXXvSgxB
i4kGcySJifgoNAlCVPFhvpo/bvexPqU/8k/Mf28d9Bv+av5XtfLpW65ysIbaIXO+HhautP3j/GJP
7zKyba3l/DZUzP//689fo3CrX9GRCz6bDWbbQR4LUvgyI2UXBHdQEA8FFPivenSgvVlZjvWQ2LFz
VcF+zYP7emQqIGp/7YQ24SPTCxFY6ZLSa5GQy/UYBRFN+Cr48jIiamRD8AhYhY0yAW78JP/7Ml9y
dOyWdab1tAU8/VJq8laTF743LOjrUZ2LIxJ/4nbVot2yO+sveIB8KthsbQs3OXMsyy6RQfBuBBSM
/JciAkTRmGs6X/7aN/ThT2xbe56d4cUkthFLYINXVdVp9yc5PiLP+nFqhDt2Xb+ZgIf8ZCh2veGQ
HjRJtE2iomOlcI/0tm8MFoPTTB/hKdgypePeV9XhUhJJR/RPOVyMpGZqUbjX6X+ptK4EO/WHzPfE
a6NWr0boigcHqMa59JNPD/EU423rxzCi/8o4Dl5iVAOburDUg06Us233L3Z7NYwwf0sh4F2CNnzm
V7tWULL+5hXlwsQRGR3twTJjZUMwn7+3TVJMwGxUAPg699lsZLdOZIxiYlIK6qord4Pakx5q97TR
qYiDIqdg8um5xnkCCnMabHZa/k7WFIHrE/pDVhWIszggXngCK4yQKAhDZ6jBQC551pO+X/jpABIu
YXwf9mbyXQPNJ3YoeKmF+Z0H5VtAAuG7xA1IIdn5dKCS4smHr/jIhoCet+iULT6M8A8g0pkwMX8Y
kxJ0CRI8hGe2L3rsv3d9Jx5oLRsvd7KISp9pz3jL2DtZ+JgCa3pwxXZ2VyB7XxEkWF1ttGEHeo6g
T33cyfRIvUcrcLNX5Mgte61BTRWmwQePhbcQo52xntfuwsqYapQd8SwSxQfd1Lj6DIZu53SF8qrU
tAo0jh9LP8//802hPGQNv4H5Hcg9f0O8uPJAsc3HcoUqPIb0CEWKlRV8wWclXJC30v5hMIPmzS00
etRxvYsycVb1LHjQox59jN1SCJA127oNB0ysXYe44Ys5iU8Grl34O3MSvEc1BLaSFVn6erA1NHgo
jalG27hEmWBO1uRaXTWtEZ1qKeWWIegn9yqIW3K0aDXITdTXh8kC/honMVrXfmyPLM/Bq2bT6Q51
UIvzZ/Na+eoyMz35zHOc6bjOME45+b2aMxdgthe71EdkGtfbmC9NVyFU17PeUAyPjPiIY8WttIqs
LNmjfJ9AIilGjm2g5+3W6WJ+yWntrYd8iLaDYza7FILIS0+3TqXk+4K8iX0jHZIHRRnOPXLMDVq/
cZ9lnXXwcw5tpGRt0gG5vDYa+Tm3e2NN9IzyRDKXs6Bz/B4RUHlxpvtBTveDmO4HvAm4JkNcznBa
XMegEpwoyFpsi2uNk3MI64garuohb/PfWG6y+3e6m494qZYf2xnNXMUI/Iqox9PS+SERxU1M8IKv
RcewbY1HzRMoqrP4mag2SDTkomwBeXM6laSXkoRmZruirz/Lyi2fXbeRO4M1bUuVvwuYjj00bsJ5
SE3z34A/WdT8kozQLrTE87cGUYabPiNxxBKR/CFb3UnQ1oZG8lmhu1q5rpucRnBCFzJ++cu4cfL2
d8NWnDPSR/FgDSnFfVFQ74ex9ZSOuvfku+pzwnZ9bnzRnrPMEMTBnCCO9G8iLZOTZYFeI1VQIbKT
3Hi1eZ1J2kQTdSsrZbaoJ+rTENSPTWU6z3ZEoHJiy1evUlkBKvUxKJqbOaFqZEJImqeTIIGx97m1
m6Xjttmxpb5FPVuiks1qARkw1eTRN1ArEzxlnlUrqJdhrGAFnriainB3WdltO2Y6Ba0i+lwwZmuT
MJo0SvPNfKnPtNm2M1ZfmZX3Z4wTPnR+3UItmWWAgDOHe3V016BIinNf1KSImTEn4knXz9+k24qS
sK8xpRNmwqHfzHa2No6/bbiwZgRRMxp0nkzwrSQ08wvDZHoHhidS/0kcgijFMCqnXK3b/RiWz31z
iXJ0driHLjRxq73fK8WBi2D+6NhcfPKNX2gIRLBZSCP0XSM4Q8jOX0eWXyFZN6y8IR459xnXDpX5
prqQQIzCaVe+06Maj8ZT0SbKqtFidSWN2N0QrkN6kI9bdyVHTX/DKoD3OrXFJrJKRuMtP63aIZeN
tPAH+RPixvjso119nF94ChSctUa28ZqhfXQv6Nc8/CHWet4SWitPb1WpgLk3xCo02MmH3okHIFh8
9a6ovssB0FVVWvVOU+0eB0C7r6BofSohVspWh+vByZApG2el+YUZYsxBsrHW8yWO60NfQbZq9A7v
82x87jX/mkht0+DXf1LNv8aMSmGqPnuIMiUqL4wYZKp357FEbTkUgbuaDdqhlZiHeka4m10bn6Ej
FQvBCX1fuGb06HepPNy/LfQrBo94BiHKKQkhm9T0ObflitgucAkz6ZmKLaa1OT3ZyZDEpwq+s9Kh
ziJQMeNo2jFma+Lz/a0h4vgsVYg5XsdyW4SMz/0w0e5+IZZaUquH3DH2N5W+XrDUx5J+ilYS/ztZ
5fF5NmSngEid6PvzixupYm3yzS//fawGoXUmdHFTKrRQaa4zBGhBfK7MsDdWWjKUG5N9dcWCXnOw
iYpj0mvlik75V17rwWmOOmiNKj8wdSD5YRrtETzUYSYPim3mIL2ZqiU90lFMhBH5WXqQnkrXpSSY
Kv1eL6GnGcF/zEE8ThUezOxR9Z6NSmjNMh7IhJj9UaPmoPcM/Gw1X9bqGO+A/sM0Dbxyozddi7m6
IUSgzMsDShHW9aFNbzlRW4cs0ga44X77RVW9HmPNesc8RZT2NAZLA5PNcCpuO27E//NSae01UZny
j5XyLWvD+1Wi7y7sHyt2qENDzGjOonwM1SlDWdKVx/PGTo41ajP2A/tzn4U7mCrBrSL0bCYIOcjX
n+oKB5hEsAppAFlPLBTEHRb6HZqp8wsE3JtSTVAbObzEFd/yvb1pxUZ4nQ+ZjfluSltea7OsHzpG
wex+/tGZzvq21ZHBN1//fZvD7I2hBp99JztX46Bcmkwlv3Co3APBq4wOsGJiWPOBguLDobsIOekh
LcgpggV0qCqqvrnELQYFnVcn4hPDriey7l0e7BOu4+oBwAZZHGNr/Mf4AWVc2gSnvinCE8HzX05a
UpE21bAubdVYxDvSD7TfwnWebGJzX2oj32ZK8zv/+SqOR48OWklr6rhO9/XNzVllg5VO0lCwyIV1
tN2q/lJhZhNIHsk3GJcaN4odHzpSIVaRzehlmjrExBpctUQ7tpVGcYAObopTh4bk1C2aQgcHdkJd
VTnZce79ksTAIEbw00p096cqZeJuxn7wQagY0IRCN44eTNsn8pL2vuVXNyX3glPS+m8qP8crx3WG
uvjT5itlXPZ9lrxKT2mgBsLldOR34LjRjydBWA+xeAt1grQNRAMoXc3iUkKMt6rweYZLd4XxFdr9
AF0dnVOc5eZxJG9p66i1d0k9p10bg9k+pjI3oaaP7Wuk0NGs05RphiROD5VecbRtECXTOXDez0rz
pajV7kVVlG+RuNOpIaSYbc/YZ0nqGH6Ypfcs7YX2hKKbTnzRpdvKSLdlDSSKaFDmYLY7RVkg/SLI
ukMpPH1w/rSvms4po/WxMMYa/7M3+ud/LxkKHdtpgCsWppA/SDoTkYtDp7FhU1FMr5jA6LlMH7W6
wNmMVfMaa15xTg0F41XPpmKVFWKX6XL+xKBoRb+orKI4V4XpHjJHrufP/vsncccwt+zFSwfZ8ToA
RN0LAi1pbxTiOn/M0fvmzJ9xC+qHEBgFHEOk+PnWzsfm1E1i+/ldUn8w/akJnXAZFGSO05wqiT1Q
DAQLGohEkG6hyfQZxr9IyOf7KqANn/fih/kK6r0wt2EXxD5aTys4CldLTv9eMEGWSNrtn7nh6CfE
QwoLonrRHYdMJ+jUtvSlOVhN/KYFevPQcWxY1Q4s73k1MbMKYFSG5l3pm31bhaS2+twkQRD9zIa5
tIr0fRiDIQeRCCIV/+t23oeahjSvTmrobJsz1ii5tvQmeKJHtk+Bs5/KCQISDDW5yrrWIYhkVXAR
CVVvddA7u1Y71EaiLU0W9Y+eRMesT0d+iDfWFGLUUP8P1CtPoctC3Q301kmp/PQzs97Fmaft7abd
d6ZmL0sqh0MVw6EMXEYUylDLpV7V5YfjSygZ5HGO1kTpEmN+cxpgMJN7AMcovqoOyrbdR+eOMMdP
tC88C4XqnyP23qsp+J3LTvf2OnFA61n8MlL9LHSLCcbf3i81/LrRmfOh3SIFsupJ4PWK6hi52AAb
r4MxX4G4zfXuQR2Qzrs2tNF575wb4Frn4LbRs2/RCveYW86xiRiw0UE1j0yXv2RFEPl8lRMIhFnE
KB7U8NMLy/46xMTB49o7KFPbtBy8fI3Ji7Fhw1BAhTL4JTJ+xKLLfulu/9fA6nhhbYw2hYnRkfZ/
cxbGuvDTRaihRr8nR5BT5xxRA3D6mfbRoQ6YBwff+fDQu+XentnvlZIBAQTIqMvu0k2djHlr6hBk
NXplf/jEUK5a3B+nUlB8qIPRL80sfOn7rtneh92NJNU40w9NUlqv9QC1AiGPS8KTdgSAYe5RlDID
pzt2ZGWju54Ao640OPbT/xuh3+VhSGhgx7U0n+aPReY3+2QPmyIJLhW6lGU3tDBQsyniEjxKyZfd
+JFpPk/d5j3SH0gl02U4ePHZjDjz6eTw1YgecMHmCG8n3SIdT+Ox02DXTJ91bEkuIunfTM519SkD
xOLWbvjuYqDbRz3qNkYQ2iHEPLsy4c4RQBi/uB2R2UaR5HuGk9aNJJ9xkZJd+Gr5xg5IlrqUbees
w9IR8Vp3wK+0wlx3jf4mJo+1O73M71qHLGcJ7uDEEO8V6cZ4q2wrvham7mOL9vwPkrXTdSrNk0fj
6JyqHrhlkL4fLo7lZUeUyLFu3fBFIQkCW6ZKkDwyh7vnWrG1Yce2pnN0i4ZrG4gr0x7xqpXDR5/E
3kvpRYwj/GahWbjsXIuHR+bp30IvdHEz/jtQzz1Hsiv7LX6Yl8oZpoCfSnT71Opv4IWcUiFOnrY1
REGfA8U0/JvftVbxp3EYXM3tutFW/YulHHtLXGYiDpOVRTQG44JjgXnK436Pt6NcNVNsVwDsIbDV
9Farirqvp9kz/WHw2mP60li4XpAJ/OkK4rBKTx23M1Yjsmsoq+oIASZNMf/3Cs5HI+pVEEkhOfOx
f23UcuQhYL30RZEhovTH4hSS3+4UHppKE2rrroxc1uW8jE9pzU2d19rOahPvUFGIFxOMb/5cgmTp
lBfVJfdKgsjb1BtZERQUUohaDk5FCEHtEPYqBUpGNs5nR/VA8M9w2NDRCfC9z8pssBmZnfhr4bTv
UaCyIjpfYpCPeI0gnevmnogonKQV0QuJ5v/qYEM2yCP6hZkPw0UpauQIUUwOMC5qY68XRIINiPxa
kQQHN40PKmEUw6IUqraPleBvdWo7Y7e93yr3+ACSF0gSn8qdQfbVRh91f1VHOYnBzIYYk2o8oQ2D
c/wqm1kG6GNffZyudNDB1/vP1dC/uFm+cqt6EgxMkt3vdRJN+H47h0N0lk+4laYEq2Cayuv09U6e
XtorAyzT0vM4nzCQD0+YvoGtTXMTL38W2ZC+xW5VIXIIE7aHXF8Hoy/2XhM9y47b2qy6jV+r+nEe
qjs+bRgf5sI+z+PnVJZ/BhBID6qMaIHkSnYVjAspHatqhzEhOVq5hai91G8i1YL3yhKU9lQLo2So
OPkIZhmWV7rhMq9rTC9B8ZVrtE8NKsFn5kdPUg2yvcuZaqsnHqoomqPbmVesSOLoZghCvcungX4+
ggrj+1jhvGveu7B7vH96hDcmhYMNLLfFQh/tag887H5gqm3xilzf2wYIng2oMFalWT8YrFDq7H3X
k9tCnThNk00Q0nlBTFE1roVdu69dTyoJoVpOrSGYV6trppyMScCjZ/NCCtruTolGluDe63GrM4Nt
wW9iNeK0XUWx4u/UNH6VQSgutHvMpchGby0M9Mhdy5ipi6b5AVL+VkOG5SB2utDHeFVklVxzR1yd
tBsONHUQi3R58aGBSF/ML0HW2Ot79gNGzIG22F30gCaLSBzOPotg0ocOhanuZ2Z/5zIh8phNkm7j
0b8onUw9G2LLDpBdKkvbmzQA9zM4i9kvkaLZVniNgdNMOczTB1MBIsV4NfbhAcxjjTZpe6zPzrCN
EWasw7ooViVmEOwfKIL0MFh3vkfUDAP1eyumQEK0D0r7UiP+effsgSTxoF3dHyK4b1FkBPgPc/0t
yOjI5sIhzMTUhifY9FujHMmjkTiI5lGEgqEgzHyATR3NS5GYb51Iop9AokRpiYOzc+aEM4PfQ266
qbnnUX1DzsW1XR0rMzdXfsEpwqys+jS/BIryR2MkwpEcEz+La1zvQx3pXegh5c66sw24iQUwIYxv
lk8qkTWoq6hk6VMpUIoJW2QOUzLtIHnaEuPBdRXoQ6V1mx8trzLYGdPuofJWtglVzm68qTKbbshf
p4m6Hz+FOWyqooME54zYKABe3e8xXxHRItGxCLB76stmakn4WiJ3lUTxXbBcL2qEyMdRz/VdWALV
6foRVS812d5U7OomAtQr86WaY6Cbo38CP1BPYQ3FA57zoio76xVtwJ5mPF3ggqTWidBQUYesBePB
G/0rDc81v5u85Gci5nXLr6Yq3QdbTRiiz6pEabWPDQnN/+eSP4C4g3e6JJM0iTjrdpJQs6y1ouNY
Fv/Nd2iG9IqpRkdrLI3IsCj9jiQSB7JEditKh5l+p9fePhqUtZy0OjNggZ5Xs0vCRzYA8vFYh5lY
6zT6HByojkbWh9sH7hUK9DdNmW3no2ux3cA+RnnzpVke9I3p1NT57F9SQmcmLS87Ra30HxmubkSh
/9QmHpbI0P+fcC2OjVMTMtBMS41RswRMyHcNXz8sdLxUUQg9w0gSMgZLgonbVj7nKQ1ZIrHMfW+l
7Sbx1Oat7ZM1I8f4OahS+QRYAfQV6oeANt9dOhXFjX+8PxnJpPtuOrgLukMsTjDt1H8PqBn9hkIK
fa93ZGiqE3G8VEHL+Xkf0auXT51XB1/Cn/TfrT6Zlpz2EOomxuhRe7VLDmep65Imaes9OFaOu/9e
ZjnDfJl2xouYIu5Uv8D3PCFeiNHynxvA1tuwaNnxjcbaBBrbrE0gNPScQb+OWraoKpLWZrACFjR3
XTqsGEQ1EbAmU+0ylJiqOzSINR2GXdRk4abVIO9OS5IbJOYyDaNgHRDHhQ+izEHGg3VA95kXKwLa
RkqDaajMWnHMYy/bVlAQP+LiufSybJNlvWTYEj6pdiZ+dRAHFZX2Qk0NhBUIrejlT00q4emRYAIZ
ISIwcFqI1newoeo8NZMMIYDx7uQq20aOP9+HPLsjoTbdatIQL23r3qLaUNFOpBkFfuDig6l8KLd2
amwpIx6IU0L23RrwTonSGddm0GZb1wqM58L7yKtW+YX/+NPzR78IpMOcXAk8TgF/vczviKMt6WYg
uN6bWtEt/GmE0lisQaUx3GRitU92zRJhyvjKrSoQRDKk9XvrvcxdbTdTrQItuSFyGPZ3HVmByoIn
3j8C7jAhEGrDnzFGYqr0wsWx0diXxiJB3AqWGvxA9oNA2UPYEKs4iz6CtiHq1HOKd8cunZONyam0
Bvy5Vg6akvPIZm46GfZo7zoFXLbl80AasDs3CNjzK9kh6K2pG2zc9MsgVyWcMlRaPjlHfhvV61mz
JSASbuZ3vm7LTcfwdOkX45/Wavpz4chw6wUxTIUoYCTalk9ejt5sqEAW0Q2xD6RDadtBEnAdpAwq
AG6qtyyJ1FusARFhsdO9WttWmFyXFbvFPnQJqJ0XoLC3P5vSguTIfP8xcY2zPWbfCqF6DxGRQQh+
Yx6XFNF3bNjerm6Mp3qMxFEGbYLDmy+oSDd7xz/xnRmMu8mKWAaxHTyG2KS2DOiPGqrCHek6BRVe
eNWk2RIHK39mMmVrGZ8g5cxdTxmLCJA8QsG5GKZJnHzHrbPDdxO/e16D5KYvs0NO7O+iMk2f6Q+N
gdocPxvFC9HcAcCL+x5icxEYCy3GpHNH7TgE+qRReYV/dG6NllhREUerShf2nuF5QlBDYix7QBPk
SzY5o3AEIKtRd82d1ZTDEx3oTRyjqtLA3pw6U9bXMMdYphChskaZor+IkOzgJHjH7EOabJdf5tqe
BZ4iqnsS6W83qYkSdfrW7IQ+bWPTUtbFFqziky+r+FlKhQdzstDclz6r0V7mlnghI9KMPBQVc0uc
xNwlrv2tqhTNvglr59WKhzUK8eGP5SOxRNwm9qLRvwUONybAinG1fKdcaeQOHjlEBc8GvwiCH6+K
r8VviQxf8yTqP8a6jKA0ROOT4chq3Q7hxmubg92aBlBy/Y+JMoUmdB1cWDGDS+OpNQWslW1TJYPh
ipkPFXfSPgcxAgewNu99g+hLYbNbKe54YZ94LPqCVgJe5lviO6iDbbvdNroZPknIAVQOZ42AkuXg
EnXhp+JjltXf+wRDnitYDlukwU2SbJyhv9BQTDYowMmubRzsBFFFbMvYF8vere2rBdJ4KQfoNUWC
yTJB/X/WRWncZDn+zH+L7H8/3jGqwxIXMgHwCWCe0yrQIx7DqIPUp3Yn3fI+jRoio/Qc/aJo+IoU
Ff9xYiJiTK2WDh93x4pTJ7pWEjha2rvoVQA368wKQzS67xFRy8sowSVlWDgUehDDayPQ3kSgMsIJ
Sys4QdRw+uHdJOqrbbNu19Z1tM01jQgBhGaXhk5QlCeXog/rdWfAMR6mzUJPaJWiyybTJdS0fd9q
n4EELa4VPJ4oA9N3aMQjmPk31awNgLuEnHZmnb767oiBl/YVzp00e1SRLy9iqfWHNgNVpudpdYq8
5BZ5VXkdqqI42U1SrQRC3JUopLOO3d486BTeyz70oEDTPN+WtmGvc7dC32BZb2rhlCeaJdWp13K5
YTpPbrH7OztX9Mm+kgBZW3D7eEeMqx4mvy0Jf3KdmfpwLSL9FQ1sflMkeWaa5n6bOrGHno/ucO6D
/GuLtJrY5Io4jWZOf7LXt1ItVPqRNIxEC44Qu/I0x5Ao1W0/f3NxMUY0uirF0V+oWqEEOgbVGrye
ZZIl425uyfsRotsIHqVPORBOp0WZlcZ+8Ppu6WRWv8nGlmV06mwS0dAsNSfDtRPKqwjs4AMgkdHF
RN+I6u+bOF0rauy/RqJuHgJcgHgCG6o/RG8EKS9UGki3aKg/XGdqb7lINn0vck73Uzlq1ymkw84W
YWHoAKPMbmMxxtj0QSaf/oex81huXE237KtUnDnqwv/AjVs1AAF6ylBeE4SUUsJ7j6fvBeh0l4vo
7hwwSEkpQ4LAZ/Zeu6FKtbXgplxy3MlGKM/1PFOpLg8V8pv2M9ttVxzAHFU5tNaUKNXRVxFEEiLc
7aD914/s8Vl+ZnrxrUnXiYv95seP83Mu0iPOc7Hmy+c+zTK3BAP9qPnFo0hYNSAteRdWSFGXMKWp
KkQTfVI+rE8NEjgPQd6Bc2dz3zOTIz0qfWZ7pz3N2mLV7jsOOCladDRtt+NkheaZXJLHhlfHE5Jp
bQkpwN8L6v4cEcCu22F+t1omaEn8fTJjB060CG1xnPcIjnLjQWqNQ9r04y15hwQwmUKwf5YRSTdA
VVrMC3dFrqOxYToss88/TFk03VHWC7ftDRurUgtzhuvdTgiLTb+Jn78euun+Z3Xm48t1g6IeL23K
8AvVQ72j9jC31N2Tt5oswMX8+bBr5+5pvlsD3pQU5Vw8s38Il8yXOMiTxVmOVyhDB4GHjbkGefNn
y9QzOJTYqoIyoI/kE5ts1fUibao2VhRRjC6TXsRWmhNhtDvFGoZ40qR/INMN48CbYXU/yerA3+2T
4+mrAjVOygKsCQScej1+16zwYvST9sVF90Lui6uLQjuvXkm/Iou0nq0brcZzmOcT0ASYe5NgeU+M
rnWVZNq30uDs2AWH7KerDlAeWZpp8AOLoz6E8b2M/waBvdx7eaYjfGL59PxzL0a+tJ7eFbVOnDIo
EE+mtXlNKPh/mM3r75ESc+Ay45r7iNeuUgbjxG6tPrRB9VgUsjegVSXkypxdznbRVzn3uIyrfjgK
orUZetqcMPriVYXe6mUti911Sk0F6f48P52lEyK1XHmUOEA2xNXkOCr+tlaq5nlGCHqw6rGhDDfU
TTQARYvVyjONwP+uK/VayuIxKKfqUbfTL2Kmkg8sUV/DWAElUIY3ycyOXN30l3givZZVIzv5MYw3
oYhdyAvpfa+FDLEnG5NOO8q7vDAN6E8E0C29p5+M6W2PGhC3LXwKhWvWlmyR38OShmyHtb63Gxt2
T5zdqeOMkJ8O+2dqJgd5x8Ee6VAr/P4loBtHHnn9Mbxa3V2pWakTmnP6TDvNM5fn9W0HTnGvxgtj
BZybROH9UNl+fQwIF3eqRcK3fizov0VBxlFjiGe5SvUtm77nAMsZjrxKe7FVEuRlVYrPyhqWVSUZ
MtAIdkmEbM81lqUQ1NJp/3NuIdY6vqyYfYv+e4d7/xQU1ugsF+tfw/DmdwGF3TQTP7ChQ5lBH5Ro
XzK1Z1KrJOrDKJjeJ+kgyBRkCB8BCIPOjsdAXiD3dDYIF5fnEtTYrYVW5dSXTejJxaC+97Fwui4t
dnTDKO0Xgr4w4ceMvtbvtfUygZ1MKwLtOmWFvNH8PjkE9QM+eu3JD+AVJeyoXSxIYlcHMV19NCVn
3eJvVXLR3ev1wA5JLy9zmkuuXw64lxQrnY4/d32WxR7jOmimwAvrqP5CjQa+qMp3LbBVPOfsapdz
pqxOHbaRG9GV8k3FKn83EOBx/nkCB4GoX8QILwt0wj/OIKNqzrWp6V653Kw49gF+jaztbSYxh38T
4CeqnHs/Osc5nG4yKUE2b8P6/8cuqWXjQTgYm5zF8pR1I+nCFKmI/Vncdc0102I6p9LqnJQkoNPP
bwb61fEnJEir76YJZ3C5ody71jq8TmXIPeT37YcwFU4Abvus62mwT9hl/txbGyHcLg0Vcdnch1ao
nFSKS+jfYH7Xc5udI9EKw2kZW5bHNZjAl8FTBQEUrVjJUFtUPaNcE1rXHPoBMOo5c+iYjE8fIZ/N
1fSpL4dXcHrw1fNAeOuYbz3v9L7auNUoPmcDq0hvdMZVK9J0YyUF1zpdu4liWd7IJhukQsO0oCAT
anBhgHidy6uWaYDxlAVN4U9SsMlt7UuGLXbMgqR146yJdqlWN8wPk+acEhJMnw0MNVIVf8M3l24a
rMHU1nT5DBdOUmFm38udnGyK7ylpT1yT8vUj//opCULd+jXrFzP+Yu1L7nmhmDwhc27eBWHKRJOt
uIeMs+H0gOVdK6TxjLcFaRZDqDcOKWy/QNhubSsWt8zESnYaQnojHY9i7B8G+PWeWEzxsfCs4taS
SHaLGTPeGgusFqV+c9ag5j6hBgyJD+3DC14p/9TmxbtPv3xab+JIJTIMPRDxp/qhD0vMW5WvH3DC
MItsqdxrJAtPiQAh1Zqc6yVSxi7rQ5BHr/4IT9OrTco3QnbzNz320Wchn5xkyT+ki2wEh2bnTDFg
N30YtHOpIvaIa33YpR0oHHtR/DdZ/5x2mX2th6h2M7mx9qLvXuK5HI+JYsWMS2T5CqmPvDmG5uro
mTUprkxg0yMHZAKzrSaxwEB/waDW61pyFtZpshAx2Ak84xyPQBGhYmukgWkcwOWG0C+W8WqvZ8yj
/fdJ60nQQ7OsbSqGG7u+Ln/bOOTeJ2nAsk0y8Y/NtDOVgGUvAzXUasIF3lS9obv67af8LkM6XOUa
BnM4YPLAhgmjHftYFWVP4/JA6vnw+gXBYMQ/9/7xpXLZjbdak48udqvqBTOxu2K+7VY1vbQeU5hB
ac34bnADhTkuToEBAgs5mWQdMAM34X5kec8Z+j8ed3rpPTSZqj51ya3U2Z0rtFa7q8UEsyCcfxWT
zPmilOQ7kRTNUYLItAXuBNGPxfB+lIfU6ZolwrHuiKhSGEt35SWVw3nJ0w28oqPIBUYav8iVqByC
h6ZLVGXxSxiRnayxCrLUtkIbWxwrO0heSsIrAZ4BkFm/yq/yz8638l05QGrSbSJBleUCst60fvBY
cuScgqT/80Ol1l4Jy/NPqT3TZYZ6cI8TIzmvX58IIhZ+vGFtyOFIHmD3QBYwEJqW/BF1RtyfDDem
afQIdeDJZxZbSeqexNWXj1EQvg91CsqkHgEOYu1lP87YLmHow4oT3eFQ1cOmN3EdQULqH4oGDY9q
NLxVxnq7Sj/Wmza2sjtLwzEYZ8m0zbuPn43jEPahM5Wt9QWJSmeS/F3F6Lx4qobHCg2uM8hqtJdG
9CX2ciMNGnmvRsA4BudUklMylJNyG2WaOKjMJIkBRMsxdL14T2aS00CjPNfqODLQ7RUvw419lCu4
/0jXFo2ciAW6P9M8ESzN1Kgd7M36EOseERzZpIJRsuttEafzaUwZCqI+LlhimM2bVHYzL0PsUgPf
F1Y83NlxzpY7YhIDgookcc5EtZpjyiRhay0vG10NvTgkLkdv1eG83gvXhyaXBrXP7pmeG1eFHBE9
SHetfW0qWaOJ4abXyvlkVkeLZc+m0gp6G21JfcIxfZ/gd93VYTAg/SqUt6m/U2fTeo+Nmc2Led8C
NLoItvsYaDD+OEOdhNv1g1JYh7tJQtSblBUp6IjOqzqeHdlO862qpaMztE1xzPQJS3Jq0+3rl6js
FRf9PlsdXVvAQotTbBhZFTWOigjsLZEssS/IvN9EpZmQV9Tps9dj5a90TpltlpnXgjDxbVhX2rHx
/eliqjVuwVibn6GLfai6JH03Oq+RYPALOf2XyhR0KnKsxTjuX+wC4MSQ2bdjZ454N5dldmDD/hjF
ocWu6ygLs3wUynQoFxRC3BpsW9mkTHVJt8ya/0YiKYgZL3x+VZC7qg1xc5wEkE1GRdPG7Nv0GDUC
svqQegmDigdNb/JdUIILp1v7VKIEP0LHgK3NJu04l3pz9zMZKlXT6ecZVAQkHexvhLK1y0MCMG1X
pIW2awPS2VW1r064m3n2QMvusZDKewCl8rYplNBNI2bVvqnnd6BYI7g30Jz0pK8/otw4GAN+v44N
1q7Iy3w3DcF4QJtl3slTE216xay+YrCMdY6yzE7tM+wnuIZjVBzw7lk7OZ+Mk9JeF4P8Rz3Jvjuj
GTiNMmKqSZ0PjUCaJSes58iCi7oSs4UY2wc1CG61XBvfuEpNtYWueWmaERbWR7yEeOmtwL6tNJU/
fLnXCv1X1oOvn83zYgR8hkt/CrvQugf0YDwxogoKHEs4yWpmcr66SQeiLPOuz7eBYkaXRFGngwqX
Ax7pNO2Uri+cdRWNPko7DwhpfsD0hEZthzEobkfyeqLwuoYBsyej+vZ7VzKiCtNBHzyuNzKCWZyX
D+sDgRMOD4+ib4Nq2S5m8ONE0SvbIFEnR18NzYy+WSmgIvX+2W2r0q91NNVEh2hvZh1pL3WpFHuJ
vTZXYh5qDOE3iWHLp7jyz7D+BcpapLNcG2EDVYdAmhjL6J/rRRn+r3yu5Cl3JmnqfgSGXb9YCrEr
O+biiV2tsNNU+aecU4C8RH+AdX1OKlu/Hfu52veiTT0pEP5m3d5LiTBOIkaRsj5lqknCid6Erq2P
ZCsgYMSlXp3r6XaNS8bJo12KsTqtj2iMALSuOKafulZotU6YHP9rImscQ19SbFfjutkjyiW07y2T
1Pd1Kxku2tFUwnwBtRWjZKnpuy7vmMYuV+UUW6GZZg815LJmlol7BMO89TP7ppt0+zz1cbyfLKs5
5IpUuZXas6pmilRVZfDSm4QIRTqYQjIJrSsRvN7qeIq0YNv1bXlp0uhOmkexjyUZVJXftK6uziyr
QsXkImAWv38ewnhZFu5EQuSFfQPoEXlrpyHLDDtj91PSFEr/sA664SRaG0JR+p9BN8HD/CFzxJSd
qc6g1dkNm6AdUPP7Ep8MfTF/JGNComTzc4zC6yxBBWN+u9y1mP+e/eWGzbq109Lmubd9Nhcixjls
6wGUtYoNrzLQd+bJbas29BppHZwYs+HH0mbJhc6wSS1iB8elzchSQtKKKdOYJjHTtqAt39ZGXO2n
Vup2jSgg4Sb5XdTquVOKSd9jHHoyrWUxLbUhGQawdRWEyDVmtDxiPTt1aak7WgtRAnXAsqHuZt+F
ZFTWbL2yxnr5EYNNUZh6YTWaTjAEh3UHoLSoCnFuISBS5kLxcilFTjjol6UFkAq5/BVZ0jUwW/9D
8Z9pZC7IeuIvQ20/8AfHT6mIgh2Lpcj9uaTZMxDxvqHMamhUf/GmugtxaT7zfY/tPBSbvhL1UzoN
cBrk2vzWcUwK/HQz+00351qIh6ud6tN600Ob/7lHnOMDI8Z5V9AnGBcLGPXZLgwG53a0pKYsDpBy
6J87DpD92u4aSalvkxC8K0/LbzwHyp1edDHeL0ucJlN7idXAOOsqyAF9Viv0RsOfwH2CE4jMpAT9
eVpQOTDOVwr7dr1B6OPvMAsOTjb6f35s/cQkUkyzCDM2XTi8c+ZBvy6q/JTkY3CzNruFQMGqGJhs
h8hdd0ejmhj3UYrheBGHV+nw3ISKjo7aZqxom9ppvSd3xuMEh6X2SK+wTkkRiQ2+WuVFTcPvFoTk
N93rBkeJmxvziHsRa1JsoGhEuT8AdF2szn5kJJv1Z2odyMgmBQPET/e6nvVJnkcCbQHU4p/RTjeR
TBKm2XuxuGLpBbDX5I16qrIRtkWYARqZsxP+IqKF17ucydh8yUd4ttqlhxXDLKY5r/Kwyson+iJ9
9EhrBYQpEhOEYjgtzFyBuasZvZFWRocJN0B1Xm4aNTw1ePlPLBhD4pXaNt9iA2I+2GkSr1RKYjOW
xykT2wGo5I0Iu/YIh5q5etXfTMuHwgVgHnDWdNtZI3KxBiQi1ecq6qdzs9z0XbrcGI1TkdTljcZU
c7VjwZDrxoeuSIVTyFxtgwh+o0xczqloZi46Em+qNZM7khH80tbdqZnen1jBsetdBjpR0vkbuUab
lTDOeICZ40TLWQRDWHBGJvEREFSyXR/94+OSMpJ5oAgHiQ5uuNJa2q1JA6RbJhZ6X5YOEnPzXyPx
30lZi189d8KYj+AoN7iUZZAO71o1y66SCO5XYVDt9w0xwlQyaBMy4kvqVxnpEWPjXyOgko3FlPxG
zmegNrzbtV4vVAeJX+mNdoAMZ3nV2niyHSJICDUsMuMWyjRL02UlqqKS3DQ9WfcrNU+KE4Ml2ga8
L2k4+UBHWZGkFwptQrGhvBRohJzSLDH54v+CM14BgFaQFwQdDYc5M42p2NedBps20FZyd8y04qIM
VnONFRabHP8HxrYLcFph/c989KmwOdf5UYnKrOOEB/FFuslFf2GN4D+P9L7EY/ojkv1ou2rEram+
BilDllVgaA75IQcbX9rjKwxG34VM+xVYUnVMFuAO0HVGelMOvMoil9BWpOxiStK5ZEHxUInwo1IU
6+eRIiPIsLCmMyTjk0kYjRekXc/ro/WmRyJnzCTqro9EpgAMzoFgGxFcrTQd78ux+q0wuo5jAi4Y
g5ASxqBRBmef98K+hBKCsIqK/516eFMu8RCZNHBDrAxyBElxKh8t+oaUdhJTc+aWeuKz+CUgQ1dm
MnyF0W1VaGfqvKMqSzmuDf1UibdBwwzjxgs3vzUGk7nkwl+L2T9wwmKzl+UoumTjfp4t+aDr9gvW
0hR7HCkAlJ7DpbWyV3Tr1hH/VbbV2Lc649gHO3PJireqrL6b27G+63r5/5V0J/4Dbahbqg2IQui6
TP7hvwdaRaOiMsjgYFGriZSqsDw0cMouNbrNu1Q8RctOZWYLcFL7dBPnyWsEd/xkTZZ5yTNfczLF
3g9LwMp60i/Bfe8x62lEdPKxTkrB1Nc3hU+WemAwMV3vFfrIfgUd7I8jayQm8sehhYhoBtWHvLcb
RYaJCoOiPkjxTpX6u585euoPbqnrDqru8rMvMjbT08i+Ny86ZvgIkeLlZlqC+YSViCOArH/SE/sm
UxwjJmAXSw6rLCuOuXYjf+pgPjCuLakQF19aG7DGYuqm3WUt4KpGoOuP9TuY3YlHI6H/4IuS0Tcd
ePG5V6IBa6BHvKlmVcIe9qdH1BFuO2Sa14SlvGshxay5UP/1a/zv4LuA5D0FRd78/X94/Ksop5pt
ZvtvD/+++y5uPrLv5n+W//V/vupf/8/fbz562Pb/1y+5PGwf//0L/uVb8oP//MXcj/bjXx546Kbb
6R7T8XT9brq0XX88f8Lylf+/n/zL9/pdHqfy+29//Co6gJB8N4y3+R9/furw9bc/FB106n/98/f/
85PLk/C3P1AGht1HHn38x//5/mjav/2hmn+1NMMQVHeWbghcAH/8ZfhePyP/1dY5NC0TXKSqmktA
PU74NvzbH4b5V53lv22zV5JNlbdPUyAy4hPaXy1bgIOQFXoNU4Mt+b9/s3958f7xYv4l77K7AjlW
87c/NP798Zfy51Ve/jaWqDo6F4MzhqFblmkrgs//U7Qc4Xqt2oZN76oJ4N3kOQ6bDzMjxcUP9QdV
IK2GihNUXNmK5GPyrd2YELasjszeNWhNBaJcJhQkTgSP+HNRtZVbVZrPEn5biunAE+a3xa661eJt
XVJoc8EtMG0OrXi26OX8NvMmPdmOXBMxOeOuFzc2qZHhcEPK0bbvqosOMSuNBSsyhWknrOpB99JK
vxrzXUe4sz1eZxWWi5Y/guXZF0OTuI0O6qaczgwUjvgNMIUK36m0tykfdqq5dFKp9orN8kmN7yWJ
Zj7yP6qhualZMsSpD5Ws2cRl4xaT5IDIxc9n3fZKs60wYCWZtGntL3Gr0qxhFzkV/PmyfxeHV7r6
awvHP5vkQ8ICSXDZN6rghhYDF11AZlrxPG9LltN+SgE4N+cMv2dFjk9QxweuV+7QRx4YZLzO1h7j
kGeS6iFjFgrSDMaYvcuD46S093mb3PYzdgKobXE0fGq9jILScDDaH6pnJauqTdwNycYnZAYrAfkr
2tnqK8+aStKo9Jr00uyujqctGeWxo6btTUiuc8AuMjNxdAGqS0PQhpA4SxU6G74VNWy3RecEMwEl
yIQOjKG0TRnhpEnBUjE9bX39UaRvCUdN2RHNENngiOzN3LItKsikotZB/gYtT0kNJnREIdjpfdJz
BKR1sxFDdTFgsW4LFKjaIL4KQ3hSFj1p/BWzHLuBIcMHf+jiF1+fz6YVH6reemAOjBKIbqvuHlvT
8kJIVqJrPotQHxGI5jdJWADtlGRyTWwXee9pjItjH1Z3dZgeNBBbEwmfYn4BqHNjNIqzFIcKQt66
9FSrvu8D3TN8QoRL4yjHjMGGwc0YCsTaR21kO8r9TcIstUneETQDZ+mzY62QQK3hHo9k5F295KgB
RjzMaGF8NYaJRA+KwlQ6ybTXQpHPhQyQQzd82ont3Bte1uDKngWrVjtuL21rPMR0Wgz0AAX2bl4D
4wZiVmTRZk6qnT4i96umB0YKoY9OuAuo0wxlS5qMBx7TscvgZBaf3UjATDMT/8D1TZLi21B7shvr
SWcJWbGNdvI+u4YqyDgFD2N0AvVRZxghi8w82FHuNYQgREl66iprG6f1R2gg3RPNnQiB/E+/SGD9
MmhpxpKtWiT5LCf9VzYXuaOTd/uIfnvLoPoQRgaiC5W522SoOcynGtpGG6LiJlcNIrc1PRWLgwx1
AlY9SiBeWdlAizA1R2I1bxtjvPfRztAPwXjFvdLUxmuRVeg3ggNlM95+E/139K6Wzw25WLUZe1nW
PlcmzRWVIvvdcYen1pylU2vfJtgEpfkuqqXvMKPO1ZjEqEALYsVjQoknYQ8l9morKrJQylHmIZ9y
N7+1LF0YtnyHZksiNbXAZgzTTR31F8M3n1oTgapVHRV9XtB66K3qRM9dCJURcVJVHezZpf/KTYMw
+KD2Cl0uPF0NyMdkwEj140jEb+tF+auKD9ALTrIkJY5CR0ka2h7NRu7Q8rzNHRYSpoSpJoderxlY
+qZur2bhYwFTitzYE+QcqKXwsdkLHKvqS/OTg5o0F1knz0E+GrXyQgrJvV01V7FMRym9r3pfY00u
gHriP8R1EhfyAul5gB36xIDiOuWzp8XproczX9ThFbUkb9xsr6qSI7f2vsYplvUfulRA5yKusdI2
uHbutU64GoNdWZ6eCf09sz11TVaJeNc2+PSRjPWkcjy3bDZc04wkV6m1r9zibYC7msT2CDS8XPXM
TICIBeMHMwZOwMWxqz7z4Msmzi0oDmHDG2F6zIfHNkEZ24+eJJmbrpgZpNP2KqgPDWp2zkqqGt4P
lc1+obJnxF8n2guV7hgdcGrCUDFImKHTspBdx+89ZzbSjjahiseVnJs6hCZfdTsI+zAOO2eYm+M4
GzvTKM/oNt7UJQxSL41X1DHnCrqMaOrj2KoM3qAsxhFvj9n+LM3pd2JoN03BhWGWc2vTD+pO+ChW
dQ5lEZoGl18Tr+82sZi7T013gbtyzMPiZQl3IKqbdTl9Dcv5YHDZqIEoVnZhEWyUAVOt0K/gEEBm
RjdByil6JuvFR60uRvK8reK3VKbfgche4yH/9jXM0gldRZtU2GSbmbVq+q7U5bEmeqnXrn6EuByI
h6fXtPww6jGRtB90hJ+kxYPVD/q9HonYiXiOS0YR8xAi28jfNGyvapGfUIniApN2mB7gwoRPg1B2
TDp4orVrbckXv2x+d2zLLTm7b/zHJAoyJ0T1TldUjvB9x994PuBuURtU4S+09gC+6l0WTp/Z8Abf
ndFcD5NY3S4yyMFfMpytpVCPHxNyUQolfx5iV6101mQWNt8absPtzLLRxC/ryI30oQvHRs4apvNh
9v3dkCcPgSISZ25+5Tir4aRU2wLkaA8wWw8GT4VgKiKiihbLqQGGFmsghmGkmnofkg6Km6earhWN
OBB8KLDqh2iVs6r3L7Oa3KBC5BWRimfE0CfZItaI+DyMEu6i3G6LHCsFsil6ALHJlE/NhEVRVAYC
/cwxDIPcuqogo6MVYpMH5h5p6zHQgtClN0VOa6e7oQI6HYV7Ky+OuVE82n16W6P46NXs1hc106RM
nAPCcPq6ID1DatGXWS/E3Oiede/iivwOJOuY9/dJfBhVZAuTekF1eTKzmuOXJRaqTPQBUgPrQU4f
lxO5GB7Ujt21b6huiZOL7eS3FTBLJhpIDGgNh2vh+8/RqLqIkG6UKvVaIHxOjEEKxq16UXAV2xkk
ADV7k7ryqfK1Ry3p3rFu65uIsa+3nCZDKXoyJcoADmmOeupZ6gi2caoOH4N8JhtHvoDPQ75cyqDY
PtjZt2mVu8iKyJf6ViA46/olnz5EQoLWXHPlQnGS+NOO4K3bJlVActZnNfT3toTKys/j59EItqFl
AF6cD1LgpfYTePIng5RQM1RPKMMYgPsc5dLO5mDKqsQFJ/0wJxjmVFTf8RNwfzQp6klS2/uSC0kj
+Vs/tWlikyO87gCB4g5lwl437Ss+4fMS5dUFU3AskAxFBSqN9k1PyU8CELk1KaVEDY9KC9+aIHRw
sX3RvTUHOy4ZYQh7o1tgWoatLWUyJ5oCi6EdbyrkTRhuNiaXYSNrtoPfoDkRSGvLd94aWJ+fhGZ8
Zg0NrWYNrkR6h6TPj0o5V55vVirp4t36ay1x5gTZdqSfROOTXVZPZmuO135uj2GiubqGqtEH/OVp
TckomNqV0V3HYjlyqk4C7xBt8ywiXLCs9jL5ObNgrF8KJyL5JOMFZ4fMHCSbd2Im3jGXg4aUuWjJ
OPBfdHDRtMwuUHZj0+C6SYmgqS1xlv3i2qUKBwH7PT8FVKqNgGt7r8vJtgjcUaLExVzGfoiwuFpt
Iq9LqbrHGKyy/5kEBsKOiWS9BnZE2rNpnsjqsvqvmCFI2I0OVvEHBqXQZIkM2GSYwRtFIe8OgbWi
II6OwIyDkIGUjRpOnaAAcvHdYMW5I/hTWE9FJ0lu1grICt13heCyx6k2TheppDpBCsXY8TT4wT0M
BYdwRyfWfjNloEWg7BtsrwFU4JSVOBiccxxzYCk+DR0CMqQJBRJEUY07JWxAWjavdkjkzqvo8uvU
xsc0M64RNa9ah4/MHM4GXmmSNbYz48ekcIT/JHXFkaw9fzM20gGDLpeCudEgP8N7GAP/SBDt+NrO
VKYWysxJO2YqSYkJAr2JNEOrNbeV1r/6GjEqtFnSSeNLqOi8CCe/ZPStW5UUpYrBRaDat1mOXLkn
RK1sM0ee2w891inKp2O+ZA0LGgtg8AJNdelbWzWUdr4+INK1MQu/Kq207e1f4xyek9GbK5PrkdXi
aaViGiWK/QeWIUB4akyrXMzCRHKbLHgK4WnOsPgn/ypj6ucwnNN71ZyLLd3bOfP71y4sHsChbRUr
eUvug7CYSDFO7sseO1esxOg5Z8sRxRBveAofRS1OYaCbCLQ4lhvXbrtjVecUKKCPj4byOefGPmwV
sRtHA4/eszoXhzhuO0+1TTwPS5kPbJcmV9Wq36AziMjZh5yPjFYcm30kWHGZ7RPhcfjVw4OePLSW
RM2nGY9d33gIUMGNpZtWS26tsXV63AdpXHspnnEO10Zut6ENLHMujXNiBnij2Ckr6sUczYMMipf3
oEAXIZ1bkx9JNTwL5Uavn9ldKzYEct4ATlL8Hvr4qFXJiRgLZ1aB5AQ4pnWYXpeiaR1syx4QFUcs
+knjpU550Shn8WJwEg9RdoqPperoG5sMnWFrTNATmA+LjTA/UyEfsfAT5BU8TD0hiRD19Y6AJ1LD
sXpscZgQbe9NDEXLMHwoDMbRSr3pk+kmQGnjW/ic+As61i86FlhLPQkOqpnSwmifaaId1uxeEn0R
XwK3tTxXo3GPYeeMmialiVZ612cTQGGQulVFAaZgbMFhUtN+5mzu+GzyBSEHMiIY1DD5HJIHLQc5
2/bSPUtPpI5IRQwZOoTvQ2vtS6blX8JouTQMp6wyYUJo73DvbocxOwpSHTLsTvXMUtsoqjelEWcj
zDdzoJz6sZBvJ23maMgGLoMTE3aE5nj9al7EuT8bsez2vb+zDO1OJRzXCQ3tVrbaW6wCGGfnr5L9
h1mJR+ZEBvSJ6D1qYMREw6WzGQuq47WDG3TK+vYTyw8vd4agpA0DLgapdeRvceXA9Mwu35qtVjrc
PEkKlW2r/2LSTHJDeUj1+rFGUK0bM9nedebBKn3pS/nNjGIm2rqrkCaJlPRkSdo+YlI/9xXZbPNO
Med9keoPpjIe2juswjMM0fY27rSTklLUjiOpQ+1rxrTDGDleh5IfirRIrbU3/Ct7dcYgWckRea/V
FdMOpUR9ISCernps74scR8NYtCfiN07GgPCsZTRKplvbJonTD9KdoCBAPoLSyAiSV+KtH4OppORB
hr3TmdIroXQx8Nw5rCGPzAd01yIi0O71XTkO+yAkoIrKaxO2x3lENWNaWnAisHdyKku+6y1T7BHX
BGdC/1DKdmTKJrcAVLMx3TWQ/+gSYMnHBPPaqUKJdmqK+FMdxMNEraEmWDBTez8rNP5Rml30zpDI
dwU5i0ZL3mlYPbh2azdi7vZ9FEoUNt+JAl9vTsstxEzio7WnoPgy0/RmiZyzmnIfhj7/vXxXmskl
P/WZgLOdOXDFChE8kifhxNMXmAS3LCygWMCVPqSGRDFTutp1iyLcfI5ni+OYaViI4LjTdbKBNeUz
TqRDhHl1EwDRl3vTrUNmd6Pxqxnb2h3pz1BkdY92U9OKqiz3OEPIunJJZOmDzM+SYqSt93l9rxIA
akBcaPVL00Wuwn6lRmO/yEX117YBJp/R50SRf65gAmThDiR+bIdbyn8PeKpjpbDV3kv5BXUJcuso
fxgTdQvkxy1IZutwgCO9A0IM6AMmG8XTtvePsGJqt8C8w3dUVEfvnmpY2Z7RN9fAoAH8X+Sd2XLj
VrZtvwgV2NhoXwmwFSlKVJt6QSg79N1Gj68/A7LvKbvqnlNxn2+EQ5FpO22JBIG155pzTGD0285q
LiI3WJQ0j8PUqkNq2CeREM3NOE7otFyNdDfK1ruq8I1ODg5fQnvJ4tHbJTWO3TD8PR0bFAu2WNzh
sMttq2y5SSP+4UIfc+uC2ScFDbwWAIQJ9y3Qmb7mpCg/VCTN9RxuwJf8ppAcoU+e+/qB+/Khmx+w
8hCuInfraqisHKdRVxdXBmtMVVHu0Cd4TI35E/12K/jxJq7IlWvzks7R97xqfYCQskhOmYvrONtJ
R7t2PbZBzLcZdEwzzcmSORs31X+Sr7W4jgS5JkKgOAap7tKHuwmUZRCmFvJkA3uCg42q4lPScFbq
ZM5cO1+VeuMtvmCeOeTDECSut5uz6o6ZzqVMGEMGpAtjF1aub9hM/bAAe3veWlDjALLzOHpYlouL
Z72R9MvHzJbJj4z7fxorcPYdtzUKIjlhNtTU46vSxRNqDbk/7htmpG8HspWFN+2a+jY5eBLDCJ1v
xackVIEialTAdzcDhTcFDmK9uIIsPBFZ/mWU08mbmH3tDABtARAxRFM25ukkW8TeOuK+3mD0K6hT
qCb5qwEjMY/B5L67WbhfaHKmj+7o8L+kSXxLnTul685T1x1HrC+e6zC4tNs2gkl1nyxcD9vYvjSc
w7qsfiCN4ms1p8siPVYtq2lmxUbza9cKtJp99ssA5XlIIEilHuPKdqi2M/XGmYLpDv0Sf9uBGcyv
xpiRv96W9Bgk0LFxi3SYcb3W8Osh3IxJSqQB5BMymtZwx4nTzZLSyrnEhwnyV0mJ8Whquyki80WI
OLICkBlBu04iCFeyfhJVvx9AQY0xjQz7gWiAGl8bFAmeaPs1ZDVR7ELJlR/q2laPX4hPcEEerFCj
gZVSvGmmBKHdKVIfs/4w6Y+s5/wifM+62qfMwGdsxyKm894BgvK+hynsT3I90eheazKT7kMOF4b6
eEaM711SHHM7nPwlKS4NiPmpNV7inJqFsrkwnS/rLmyY9zrkw9SjSGoIt7okpJxle9qCufb4GNED
K/rwKuTvlkZkLXluU/cQlc6WIwadFa0fxS8UhD15cA8xD5i9uo3EHWzH3qHIn4rYO+TZOznbiWyg
UXW7GR07OafVd3O517qXps8uSF0HYn8JhQfNouNSX547vdt0PKNGG7uM61uEjOzsYABHknr+rXSr
kzF9FGq291CHSYSje5e59AdlUvWMprOUz0Rubo4jH2Ak3oeZPEMQC0KlTVspMs+34aidInIXwpAY
JJv2Gx6+e7PRjWDquR3Vc/bDdHjkR1TrbdjsXMISTx7SdYPUhWUahmt0PxIr3UZ9VJ9aymrgUjPv
m8J34vB1DvvPIYawW2AmCJWdnwpSGoibHPbC4sdok2Y1bIbv3PD8MJoPQ8GamaofGLdj0JlwcUy7
2xFo3SvWHmvHxzIDDKlpxLKWG020wJBD2Mk/irWAahq2S/pRpVTV08dbc/uIOtLFS0tR8Detu7ij
2tVutsfvsc1YlUjnILu3iq33Up+w+2seSg8BmwSlgOC5RvFCzY38Ync39yOx3hkjjpiKmE/JbSaE
xx2yzqsSoGvRHmRqYKAspfmjHhV7T4BY8N6EIlpUi21Ugz5kSzYIZ6ePZObxY+rcV8qIWgAjp5xl
S52csHBnZW61KdMwDSCMoiQSTgJbksAc05pLkrSkxwYtPlmafHXt9jaMI4cMJZ6XbDXeOtppgRF5
x8g+AvJgf0V3EHMkl7gQLWKeojWFgj6OjraGdY7utjup8ldnsgVSgkaJTMESQA1jumG+Ivra6CII
KTL0vW6sg842kAOiGjBOKpaDmz5YZQmldaKCpSeBkqjq3KYW0p+G1BWW9sajuOi5esFzXm7JZM6P
RWY8j0b5fZgYlOcW8x+gKns/zKvDoBkf5mQdnTNuWEVUnAi2syObRqp35WGiyvas8bGe29B5DtOq
fQjlkxtqR6twrF+1TC7UC6pvzpi/xqb1wzWDeGgF1GIZ8YqleH/n6ln2S/qgat5tYfCSeFbzCTW8
PWhud/bSvrgPhxCiRcr9LTcA7quOyUILHz0cUfwR4NtJrH8UbdUFwzi4oMqG6hTjaLYbGhxyUENJ
R4hzsKvRlxUD8XKbVaofesFxXCZ0uuvDkUmaAEQE5K6zI0VBO8tlWe8t6X0Lu5IjfLzsHJLdPTAl
Zv02wAvOLrQGPl2AmikNRj2pOOS6+PCbrvf8ph2fTZ1OuOzotU65S1ZMa2wcnD4/eGWqn3CubFTR
u0eoQ28zXGLcqBQjJ54401ucXbJm6GkXJWu8DD9Mgxoa1ZrtZul+kmrAlJWCiSYtFXVgScOOeZ0a
gMTWrcAp0Ugn/D0bgU9oa4zy2isdh++MBa1TT7FXq4u0UawtnW7tJUtOKShwHC4/dVkziNVFFmSZ
ogrKHm6FWVrIlKVGIWr9ETtzvDcaHrZTOzwvWursqLDniW2P08Z0PEYjB8eKShouw/RZ65i9ZCO3
ZQU6xgZ+pqhk4/UBUUn7nE/Gg7G2w+xoUM4SjODaOIkn4Snl7YZk1y4JMAUTrRCjfLGZCOdQ7t3+
FAsPhYag6DZV5KVtW2wAzqE6WkEhw1/E+vD/tRVhJetScJxt62qCARGqPe6wl4S9J3exx4VrLXAp
Nw7HJQucmepetlKen8KR4KnIn6sRLnclDjwXjzeyPMsO+l2ou+goDhHGzh2+zUs8/Y6Xc5JUe2Ou
irvCngbcntxI0jkBaYV5tRgV0W4YPEY8D0fs5rXeOlx7uBQNQsnIvQoZa6SjvvyZrMOSwkDUch1v
sbVtNV0Vh7pL70qrI07UkZ7oTUYVbr2cBD8jkKD+SBSG+3zdnHQKCSd7rg+07LBTdZyQ+eCHtnBA
LhbQ2dLXZ0dsXKsa+fF6JnNJlKnJXFQUhluMJEd08e9eU3woOyQR0N0VLUyTtDFIm66a6TCdIVBT
Q5gmk1/Z3bbwEK0kS2LmeAO3XEGwxaMwYB4JjUgoXJmuT3vPsPzYGh+FK6mlmnbWB1RlPvmAodB6
l2XnlUFSgt1pbJ2f0A2fF3wJZzvS9lhzOVnNKtyqon1yZF3w6OSBMOvUU1PgQkXFRIsqG2u4RQJt
67yacnyz4IIfpvg+GTz5MAst3iJLNtuRX+KIBzyQANzejuhKAU2fxV1Tz1joRyAjrblTCu/AiG1/
m0nOIhU+IhojELKiksJhxLGNnvH07Bf8AXKp7hnjbd+YzJGn2JPDzyGNQfuNYYSt8NsEC/h18Bxu
WA3eu0LoviMEZUvcBLy8qo56+CO3eZ+Xvt/ZXjkdYYBs7L65HyaA6Ymojx2wpUBLV2qQUfiD7qWI
LMAIChTCjVRUJjQq3/aJLAJP1jbK/lupH2te2qvwoMR7Hak9+ZOmAc03lE5n1cgCJkyqnTR/ZR5C
TT/LbW323+wc2KpOztN8nnvXOrlgOgxO2UeXEF9stvS8L4u5HTVMSX1r0zVE9sni5u2nQ21hCtWc
x2henEdqV37PHtXbnaciHGIGBw5R341paVzq8pBJB+tBC37MSQlitGNHTcEwz9ew4eM669ktNcnU
WNSzdNm7Lozl0veNcT8VNYjWeaQzZu7VfpQ0DNmSnJNXB1ltHYiKACHo2mhLnGja2eOAl5Hz2cEa
SIH3/XSu1y+2nU3nQQ6/a7t9CSdp7wZdSw6FZ4jdPJGu5bq4ZQRoMWDi2hVFeijBCm0sJ4Ei0S35
Rgl/0sQCLNMhzl+h4+Vra6JOxxpCvYlHE1TlJotIhQo8D14iOACzfYRSQelNPTTWXrNVwMGu9svY
femZVVEQiM3VscMLwpjRu9zTvB41OU56liuGcz8L9peh1fmTaeFuGKZfdM9fY7c+p1PFIkuV6VZT
VrgJm6I6u1OMf8Wd2EsloKzH4gpeBvpj6lDRPbH8kalhsRgSvyp8g5gjPgZsJJBZi88pObrdQgxs
on3DHB7DaDjVelkclxWCHEdIj+7oDZu+PDe5Ua0nuH3Zzcc573TG7IR5enZ30eSobT870WbQbfhk
tfa5VLK8T8UnTU/ynGXWjovlzmsMd2ub8739xZKGnTryo9CfXeBJsTkWmV2/ap0hWahpJdUk19mK
rnZuIGE5+DQsoKZ0ePf6puiatckBAK6ASUZdKw8dL36miIZ5u2RTHbuUcmb4SrZDSc1NtlA0wHFY
7GlUu3nsty6iBOFPm3bqeTyrZLXeBBews0Q5FY7zbbaSDgsrl+cpReJycapvE7OL7rIUS4zeDYi4
05tewxbU0/OIZ2w71JjBa2qGHIQymse5z8++qOlFJEmY+kkXdUccX+DRV/ehWQN/6SJSr8bTME3x
Q5YxnXB/VKeuvJspFfCHAnfwqnBMYPTnwSWSSB1FBr30YNXdq5g+YpVYj/r45sV6dnRbIoa26u+L
3DrSAkZaNpkLjs694uMdB1qkWVRI8d90qrM1eN2en5s7bW8i/UPcWneMaZBbvAGdUMVd7I20JOrL
4lvDhCdKs7kUiNDETUGktwUATkNr4YNstwPc3DEGrw22FHPvuBzLWcK+zK55SRc+RfmAdagMjWet
RAChW205iaj7pnCI+hH1LbsCXwc6eX00B9itNfUYQ247wTzZW5wz3iM41WadwJxtUo3dmqA1Pxp8
X8pw3ZexoQoDmA9PN3Cw1UjSXuEvGeoGjT4dX51+/ibC6pPm7rcqScxrSaqnR3HI3DR56ZLxHcZJ
CM+WNbSsea1TGz1qGkL4KxHlnWWdeZvJW97qyXooafLdQDMPGivm8d6W6U6LDcI2FjfZbti5owww
rrE1soO4im8icejlW017XNxuTCLLsnNKlmlW7CO+5Ei6XerUrJcbvy2Szm84NAWVmajTkIr3Acn+
SIsYfyb8MZUUctNkh5npLY/F71ED0Nw7AJrzGqxBcVvmLEFNQVSa5oHzAo98Nuq5n9hHo3f0u5xq
zYyH+wW1IMqcd0RujEIkjDchlNDLKBhmLJc5QcXg4ypAE7Rz9ZxnkNvErQcQunZmsAvEJeZTTMVV
onlLAGSXuncoZHcM+/Fdpj9RAFPf22Y7X2IS7Q3nKzcySIhNlfEYz3zhtsCZL/v0yra5a9ZMhi3T
ew/u8QHXOiV0gxFeR4GUq7Sx+MxsNOUypj4dNohJ5U4WHvgeHeJ9YeRLS1IcNNP5XDowycPeIJMT
sTjycic+R4zAf/zqn3+PA9J0R3lpyAt2dlhp80YSgZoboXNT5DiWOc18h/tZ7HTL8hHjuPAjY6R6
m2IRG1/0UeDE0Vr8VfqgX2zIVr6eKAEYJqD4ytz2piDnYM2fpQKhWiVWesQho7NFuHR6mt50FtFt
Wb5rC5CKlsoIBmlrOpJi9DOwYz7usDrArCAZZV+8SfJWMF8X7dkc+pGSXhlYC0UJdZZHGwIIOfWT
4mUBW4Jy7XysZ3wi8Fgg7SiUVL1EfGMLmK5ouBSuYtbuyVs3YQTQXi4nqizEqXPKixl300kXzZlq
pEclJ3JnY9mQeefgYHpJfRL2tPWMtH+s7YF8R8nek0bZ7RjTqNAZExdSuExn+lGvcD57zRWXIZMa
xBBqzi1GCzZi+68QmBqa41CwHV8qYBu47e19dF2w1dOMgyHONN1oVxdU4agusI0KswbSK3wkNyE8
QZ+YXZnpvnELlh2S1sxl7odTaqqTnQsjcC1+WKJ+EHkXVHUtCd2tZhAf5DjQ7bQMEr60HPOQLOWh
cfOPDJb/IZ6VTXnXAbDJeUlC824qUo89i3Om4eowVWEKtvcooW81SGafRv/T8CiIzFx9RIdpGLUB
PmVLRdnwAHG3HuNoX8ajxVq8ftV0HexzgSUX57vYZwwRm2FomscQbYJx85We4PGoYvU6SYc/MtQs
nFoAv6XVf7gt00AU35c6NLemdV6LXC8vvc6n2OsRp8uIkrPpsSnBOLlppJ0NzcPdCfM6na2b6Vnc
FPrPYja5kpG9ChQ1xOw820WzYMIEPmyB47ILnJN9bj9apBk2bY4NQRvy0F/C+n0Zk182YfaKFrKN
4bE8TSXnSiV/SId7bTMmbwKgESCM71prv45ofo0Czj5n2g9PA65JjcchtqKawdx6Mpl3dADIVtdP
bLfYpqHK+F4z0m/XaL+brjuxxXI3YUa8nPk/z0IucmA9m6HB3GrMKY2Xttxq3HJ9LSDA1J/YdDaQ
OIpd3MU8XaODV03JzluwvsZR9BmZzc70pAhMRRqQ9jFqsnX72cvrs+61BBCxI+PM54bZakzCdYeh
GCNKssCLmt/XArwFy9XQyiNTdxpJCMcwrrYm4n1b4giCMqqRem4/rcEIwr71wCpgQCxxZW7ScGzo
t1/XO5xWSroWqNfJHxR4HABdbODheO8GTaerQIy4M5zHNJ5uuLTJ2mPqrrE2zIpuYJermTfGhife
kk83qOVyefY2ZeinBldQrl8VOnebQp8xYzTdpYJ0YBTvnJF/tDC8A2Ma36IW6Ee9VD/jdHTYXHL0
iMuroLfhaj9NkxukNq6CFFY+XV1uuFeyxW604Xg172Koxr4hZIB0OUK3YCIEsA+YSOgHralPWehq
u9DkHD0YgwCY27s7qHKvbghKyOyLwI1p+pwHIhLmyF0RZemsDIoFeXJfx2J0n7xuPmWUFOw1UX2W
qbg61DwHc6Hrx5G138Dxxy4z8wwx5sGMPPZaIj2B0j+WmfrG21RjQcTqVMf2dk4sl4/PeGjy8olY
4sLsDWgYGzjeGgWcRKkRCF2Mo2Jat2wlVZxasqpkiFWucko/bmIQqV7ZYXQ7qLKDWBLDqkgBchoj
yejaqGs/t7gNx1p1snoMuo1ir6FFMS4wUG/5WlXQc/gOZPJQJhDgale8tlyBBuT7TWvSXUMt9oym
CRk/y3+prCHU3lp0vfTZWiY8nVT6XZ8H3Cpx9jHw/bOcoOfWjCvf05JrhMey0mDsBK7Tom8P+dF1
wXe6hkHKrMm+Ex6vD3VYofu59YUe3NWjbvh6SbNmfIoTNv95Q1q0KfiGws6+llSybKDRAI+hinuD
uYc2p7xzIG1EN88k9Wd2N0f2YsMZ6cwPN25Er+ItgaqKBnUi1yOKLcOwD4Yl2yG7cCHMYXOPNQpD
XXoeUt15GBfWOq3RWDS4QVdxoa+Kup6OpaZzSnQo5cg6EBlLRuWcQHd2NW8TDw6XYIk3T6NfEGEl
AT6017hrO4ty92ZPyYLih7m2Ggbs+S2DzQ3blzqOxC7iHcR6+DSjOWD5bo7SNOaHVIHsyLMzoJQ9
QAbx00Jqat0W+lCfHVgodiU8HUXGLW5euuoG9WFb2t9qjXGa9RqkIF8OxNufRMp4xL2UiDeN2dvG
qdGjs200f4JqEHzXi7EbWzdwOf9rHuQXjFXT1vGGBxB0jLcnoo5BR3/tyPshnd+hurmSuqXqFxFC
cpD93gt/wXE/xbwYrlcdJzomy7Y90YG0iwvzzm6JeQ7ZqRD9lsJMv4nb42Nf8fzPnV3LDz6EbFAq
nKI77AU2zux8fu4qEyDSpXDk1sPhPxrG1cT3kazg9q3F6RKX0TaMjA8HfmmzurwzDklm/dJGeDpS
7d619Ad7Ml4jkqYYExL8pNYPMaMmdtl3TcIio+jAxkWwoManQ/yzTHuqKx6GrrpGPZuoST9CI/aL
rHpayTSdpX4N6lCo1yz/oVfnhE2IZ76qAQqYw6pCvtaO3ZCYY19URg8ik/RKsgeH8lviPmlySjaw
PeNIlizJ3LeqB1DVhzs8EEcy3Gd9zoKZJh5ykT7fpCaDuNeI8BEdjd4djDAt/W7o2YGSQPPcX2PS
PER5z6Er2dS6OMikPaEDnMjcXLqYlae2L8bqsoYoTHYZdJyun5eFJyTRBlxHtrbFl3APeCef0sey
fS/BU+nd1ujxJCsE/wWW0iZGMhR2+ATdpt10OnY2NzqiRj60eX0yzWFHEeLE0N9Y69LaQjEcMozc
yaGfu/0iLDS/1P7o3O6Oe49xGgsSmjH5kNBliOi1YjV/HSYPt1W7uCxLxWNosL9odA3rhO3+lLnB
C2cGHPh2DA86i+iOVeYS7hYpSdmL73bDLWP2SDKz4rUlAGulb+qUqlqM31pHHdlHVjO5GfHa3HGZ
akF0Zd2ZQHvFd1HwmVb2zur5rW1+0BSEb6wdiPVRtsc6Oej18p3E7+dYzg9y1P1xHUs4Khtt/l3r
05MLoT5tvUMh+GANeF4T+3FgQo3UfDDaePK9BANSApxMc2j2Utxx2AXeYR/qGdaXcYNp6KuTF6yb
xSMi8h67poahveDC7uToK2s8tiFPaTc6TZj2u7m6otLuclxgVjE/tGH8oXvzi+v0AYIHgQLogpNS
l9hsuNAY9wx0MMiZB8V22piiI/Q4vza1N81rfwsan3J5wDqJ+olZcnW3qObgNebWxoFlJHQO9SmQ
Qg3fKjsOMG1tyz2mH4CTYWCtlHYshzLoQs63RBO06qWwT+i30GdBKRLXLq2EYZiVbZ+BOWYCLgbn
VZbMuUCOAmVZ506Z79n8Iy3DgGrwo2WwXpSBF4rnUI13uokxd9a+EehHFHRgEkQ3zqDv0oppiAtj
sdfj9Izd0S/yikaDYTtp2l2J05pS6B3tSKylSz9L7ZMpmSKHbrjXeTr6bnlI6+qzW3OuXT2vT3Lh
u23y/pck3595ub/m44T5b+k4E/eU8GzLlZL4yPrP/5KOq+jWgSVmgjmSyXTI05coJnHThJi1Ko1i
j+RbR9Q8QPr11maWuL/I2sl85XHF63MSfH07f2Yc//x+/iVt+S+//f8tfOnyiv/P2cud+ix//Ppr
8HL99//IXXr/sEgXmZ5tWp5n6550/0/uUrP+AXWMADKl6RZUboTPfwYvxT90V9fhw1jCIhnpGP8d
vTTFP6S1xjVNW3LoAAH5/xK9FP8egSb7qUvbsE3Sl86/RqC564YqrEt9kxcjO3OJJhV2GGnVYMTn
kdDpmSUkIbzegevlbqex/JDpiLbodqtNdlnm+2mux3O11H+GfP+W8f3bZf9v35vFAUNIyzA4ZfEq
/ksoVKcyD/JUO2zKosb90/dlQAzuoYln/bFicVkls8G8Osp0T9LMOXvNoGHzYkXgAdnhBERlfLcW
wUUpR6O/vMP/l8/k+r6hX6655DWxyktFVtUVpsXbu/7lrInWv34meVxVob42btUL20MC0L6+DOo+
LF0AA9/GTo/v07WcPasnOppq+KWZZkHWeBkYJe979Vnz2FsBquKsrFNo2fKlYqEROKJhfsO0FIR4
3o5TjcTYjnH/R80JIgu+eZM9ijbaJznFtCm72nEgtbq1B7igG1F7YA7BX3x98bwIj5jU6Wzgvf4P
L8JXLPfvL4InhKfrhmVycJMuoeK/vgiy6u2QPlIKor/+13rEKa8KpnGp3mIHezGAkk2em8/GirRw
U3FHKNQ9As8j5ELOMqApLbl8NbqiPMc7Kxa3//1tsvig/P1tsg2Tj4kAwOLpnvOvt86kt6EgUfaG
xGzBIB+T3tvDz77QMbQQtFPmrnbcAImu+6PJpgCouB0sAUzKop12ypnvv/YDKWiSAMGqC6apn+/K
bKZEPim+e8q+5jRVrcjUo1rbvSg+eJBZLm4exeTRWMx3cZoy5q4dgyN8SN8jTZhSssjptYywOCzZ
/RdKSye7BCmK4GXPkgMOnjoLtOlI5uI7BZkvbQw6vGOv4uoSx7DEDlCvRb1e5sUHYHGoCakBXbCn
nr5flut/eCn/7YonAb4mwe2VmsDdan2p/3LFwy2oitGuAPPF6ucXerW1AL+3RCkqrDSnubYewlKU
Dwp/5gZIVHSlAP43qL0RQbrFt9TBOigg5O2poLpRX6Uuhe198GftfT/PCopm/L1ayvYiplbiHGjo
mhjZhlds0SnijoJ/vh2j5CXy0rwkhD3FT5PR1TvWA7BatSuYhLMk5vlAtDFfLHqA4K867GTxUDff
Fmemsqed1WaZwoxGC6Oj2aYB8FEedamRRLSJ3A5TeVVF8ZQsLLTsKanv6Yb56eXTS+6iJkZWH53/
w+sLN/1vF6tj6CTpdZATtiNcS+q2/vdXuHATG4S9jTN4TNGdschhGPHup8l4bDIEKNZ1a7myZewr
CLGhEXuUFKxmrGITdRwnTN3XhC3Pcy0+3MLzrXAoLrX1QzlmcmFHbPgsjp3NPKLMrMTvvOUw3JN7
CoZafFcR5yDqQcyAWNHveP0gL0b4Db/MFpNhf7fgOcX+ne2zcmTTR0ovKGuqf8jmbGS8QMdJayq7
8G+ChzTu+rx/jolUOUrXfHTDm5u6L5yO4fRqH42+2Ie6MtxgUumL6nTAes1J9ltOijHOTEOibRRA
fLeklbcqTuGKx+rm4HlPWBYGwnSgVRigLORmMdsbHb2Ptbfk/kwLnmEjGJuh3MrM/Z6nwKXcHKRK
9KbRsIMlG6Gd3KdHAF9F4qXN1JMjcO/hJLQ9AGo5a+2YVTa6cPpIfvizmm9tQUJq4bbbZmK6FvHv
gXn8VZiQuwqBI9Skw9YTDy6p5iMmeI/9aCmPY7LGb6kFvSCvTDuASpmP0agEnH8xSN3drOzK2b9b
HsLBdYJCWF69KQZCQqLkm+AuIAINmJqvaGgA5TbjsY3G6sGgl4NCss+x0DFFsO/Jstm4pnX55xfL
0OFaWs61qo0KcmyxvBtefXIanLeTaZgnMGp54EVmdMOSOW57L66vzhyle9kI6ywqDiNlUz5YlnD3
I1rO3urr8IH6J1YywI3eBF7hOHfdn/QF+RTEWAVJM6TFGHGCLx4x/P1ETpjGAPYXYgjP1A6CYmOv
bG/5DxT+H4T2r4qcCgZWPWXmLzN7q0HYrqeNGtVqjn7WYf4tBe+OYw5WOdAk8zUsMG6AuBifXGx3
RpnY594s23t9rXkuRfHcKtwAYBqNsxOeBJTu51gfvpl9Pd2LFQrJCoiTkaRpeRoeOroPnpMh2xp2
Y75lTb1Lom7ZNYls9g1V0S+a47228+isjWeKBWgcYxaeNp7XWY/K6pbr0DH7R1N13/Sl6XeYrmjz
pS9TGu7RG75OpAj4eYIpAN80Os1cG0+UkqFdcg29mGH0OTkGBOLGeKxmkT5ISYwF6im1v2UvsMyo
31+/Q9amEPnrl5C7w3KkWl2PieXg39VOf3wxtPs/8GlYAPCrrZ9xYOfJiTIt5JKEBEdRXiOjb86N
SbVaU8bemxfe51PmkXElKEwFx6myvO7atRhCqhCRFiV43snWGLiwJ3b9yQDQ0jF19/zHF8vG3wgj
mFr6oXL8rukBBvz3l9YIswMLgxbsKG/O0Ib7yMjG97DV7UPKt0KyMjZO2gAmMTPBPXg5HCzHEOcs
jvXHVOcHNKKaUF5OGRqYvNdEPGpJ94uiSQXbI3uklE9dHVIvd1ZmAjqgF0M0wvi0YZBP8fA9adxw
Y3SL1e5MPgAovkgldW1aJzP9kxxaxn0IWAdOKHR8oHhgdV2ZCNyR1qVayw67hvhEgrU6oXjST9EB
d5m1ULDXV8ZBeOnvL5IwA04FschiDxs/QcUhRmNCTa0XXfhGiFE3p5xG3+g6R/BCsQYYRNadhMsC
UieDV2ptirC6jLc2RaiOOlPfT32g5R4Yp278JVT7PVk7GWLJtCIs0ImaoecnGFvEDqkdf4xaws/A
DG4oCM3eVntvMtobITS9hSObR/WtlGhfiVd1D0Okdw9qJqANAjg8pGDRT5CZWEtF7tYxU0H+oCIk
NBc/Kh7COAWoCzSQtfXqpM8CpAfGDnrMkuTdslLCBPaIp8MBnOGMUfxOjfz8sVOS8BEJPGy5UL23
3fpbwiOM7ovr3Lw5+TX0vHss7/aiQFZwcUHpQz3ffX3pHcegp73JX2XHHrYs+uo8qbzzVa/aIHI8
yBMeuJLhC6KE9Nn5aRKzGXTDT90F/cXOn0nPTkzuoqwzwHVR+DQzUs3KHG6GM1cnZZLwN0GH3bQ0
KnCM5W+DZfe3Suv7m1MwupPoQ/kcaPxDlm4IZ+vW3ZwRtmvSAgGZ4fNuVMO0p3FDsrAq07tEM0GD
ausvv37/9SuKXAlWAsydkO0e8jEhf7L+aCFu97My35Rshk8Yzx0C57gDYu2PkSIRUpu0myQZjneG
F0QvYRy+mlH5dHj7OBOlrwQgXXoTmFZ5GO0K+nHwfM4jeE/atyMbDuPX7LmwS3VzQmB8jreDsRj0
Cyi1X/ritQlL51GbcD15uWutT7qfXz8nVpljv1KbHR4k7GWUjhZFjxBbXTKjTbwXRlfizq/lS1zh
pM7LfvvF//LGkyFIrCc5OlcDgPo8zB03/WU4QcSszkD+ucHisdt8VV6z3Vp8kWCcjzrMChE2TJ8w
a0WRhmyeoimYDSluX/VR85ZgG4WQQFf4aMfPCy5hHmnDLV2Wbl+4JGrS1H2sJ2JXKbGGY9yUjPCL
7PcjpU+q1utHdKW71u77c1LY2Lyj+luBuGwNW2kML3NZuyeq+RSraauguq7hSezKnCiUw1JEq0uW
cDN+qDm+8GmsblH5q6uF/ZaZdAqAmWb3xeYkoFelfaIiGlv/FP2kH0ftvv71QhnJKcJFsfkvjs5r
OVJki6JfRAQ2gVeqKF8lb18ISS0BiTeJ+/pZzMPEnbjTM62ugsxj9l677cZvZSzppWnM5inNjM9q
TocL0sf2SRXxziKSfUt7U+2UVz3olKSkdMhfb4HpoohBk8t01/QiSNGulNwq9Vx0P4s0/1kjmVqW
Q7pIYtvEtSkHPT1w7wF8oYtoh/DMrLq0GVcXDUgeJw3JZ+5HKpG41yZml74c7km+888Lc+F1h73G
AzyueQknSpTxZoIixI3IyNmvDZQfkilvivmHfE4zfZJMwxP7055kfBxNtC2wiwj/WXoSBb07a0Rg
XLkorqbSJ3ugSK+6T2mat+g2ZPYy98MVJuADahtelpF5c7VYuynSEfc2kKFwiVw6uus1iw0VcGc+
CYKZLJ76M5/dgKRDTJGDDrY/N/acnljsBKvaEBBZNM9XS/ZVyLANkcAyfPv8d+J4IGTOCxQCXb41
rQgnpe36ZtgMJp7ASLvOTLp9nZ7QVcVwES3qs7SfZgSu853wKJht2KxEh4iDreydwnF56JwsyMYG
4U3nnCyfpEgfCdFNxY+pIs7F9DWK2FKjTDO1c23hSqiqOz1HrFt3OGbdYtw4jdNR77WhpZ6mGOmQ
Of0RIGTthvwU6cnFsIxuU1HcMfTXt/6CcDrKQP3o8/ypZ7p8RDaCwY6d9CNDAPdkYtFYKQFkHyTj
Q7NaGWqrPrNx2/Vm5J1EutZs+p6dgxskY3lHK8Jt2LJKa89NSmZO6mxb2vltaQ7lJp2iJ/F/qN8C
MblGwS4IBwCVjmKnyH8Vdg5bVOltojBjHwlL3I6bYNXJ1i1UgR5P9ERIDbJHFoo65KzlGT5mdWgq
b0CfxBnWT9MhZTauZvRoxerBmnnavQTubCTHZ0N1Vej4Hy53C6LtmhBDdwVWGdWbzBOA9GwQ0QNR
xmStC/D8s7WIp4GxRPwb9pSJpTuuc1xOXbFb8vnXn1nVj8znC914xQQwbhAJt2iAasQI3oM56trW
hGDCALa4xpl/jVrjxe2Jlx4rJ9o3nbyThuuEqSn+FIdImJjDzO9LtTYbH6UFeIEb/j2dSXxFJ6B2
mEFPhIhGxDBOOfiq5dSIflx70zUYabzvsp9RtLfUz4u7mY2TLuGeOfb0VJT6p/6ieO4P/ggvAXsO
u3jENBBGeWKb5XKNWNQTTe5tlUuimV2KO+VMCCqZIwe2XL49Mm860USh0bC4wzzjEDNUhjN2XiY2
tFBZjzLUyXYDnF8ck9ajMdOgZUkfzLm11u9wNPkjHccEJTA54tgOIUTcZOZdO6N+dnxE/QJzs1Or
5gQROlADj7OFd5zeaA6JjGHSWM7nOO6ni8tRr7P6QrydB+M8/8o028PVnY52b8NBBZcOIKo9d8jx
A5Z/0Ak0kspmDzm8fT9DfILRZulbiM6/ch4RAzekwWK935fPromRKenNzxgKcdA0icBNyHEaowlU
aCO62fBO9Uzc0zC4B30ZgfOIWGxjWkzIrM+kFeEYy+NNTULOxS+ygR5XttsBlCKl/qkoBrUvavlS
apH/RN58IKTePYI7HTez6MF6Ft+otIHBxJ61EQlju2lmw+VDmlh7Ikl8OwkHLl++5CXJyHB0DFBV
Hhu4ZeER9jmOAmLt4MVxeaN4epRDuuYAICRbXZrtwPmPcrTau772VcYlREhcDfgDinPeWaxQ/HHZ
MD39S5ktbGvdqc79pJF8510qLV+4DaxzFNvA12sBi2mvm1r15dnew0QHhzjpbakQbXQYOy1QJFvH
bWHOe1QjhElvF2mXsLcZxBZdztZ2pJla2PAvmJSPFsiZZGh+KlgUW5OGimeSZDmlKgSTqBncqUI7
6uJZAwA6hpRBVuX3W69g55lH+YTFc/ppdFtwIDRHiFvddqkLm53UzZGwfuOh/KcbzmNMrAzmLEps
YcXYqFHrhYh6841jUNzhOpqsBqmCpXcwm/hYE3DzgGMvwHg5Iso1wEEWx2GdR0SrPDLr8yAF37bF
ZM16Hn+fISMdqXh2zobMPs4j35nTzuxMdeDRzCsCu43Lk9U7HwwFEBEtn50xscfVcrXrCXjPTbfY
NI5/jLuIfFJ7UWG54IxAkIr3jMhO9QYqId6wcO123uI8oOViqkMdB5AZE4tnRvS3Tkqr3KBjjMCP
ZCNr1jnpQNWvgwhzMhBiAxveFF3B4BtoZ4hBA5gcZ2mZ2MMGxjZcbuhvozcdjCHN90lBi077vAXn
3xKA1PIdzOk7688E6cw31C7eW83cicFoNlYCTfF/n8K0FEfN6o6eP34MpNHGzu+cFgjp1KaSCUb1
/EgyYbWJxBMMFVqYUU4bYzCOtoUYuyZCr0lGjNrOW25mKQJP0oUzD+gh3oKdStjCN+mA2NyH+icJ
72Wm8EgOxEMse0pYbOjbQqwJCqUkByTiLBvTMFHyigxqIuQ16pF2M2J3oD04HsyeWCIM7isLPW7H
3S20/phhkd/UFbpG6vuOBxtBilGLUC9bsDpzlBzMCKExU0AhkMKu64YUbfJJAuSonSR/GXHftR2u
VQ+RK/tDqDvAsNR2gXGtj/W17famAaxxLPjUp8IHptit6npfXBkLtwMHaWqa1c6BerW19frUQwEI
XQM7FbCkU13y2SE8gflIi5ZW6Xau3XTr6QtXiikuuErGrW6pPmwNKqNMAeFC23oeDd4Kr/Z2Ro6b
2rQrxEopnuh8fSpFWUxY3YdPgqvOtpl/gjwBqAhTHbgCJid4lqx80SgP7Bw88dTPZCPYOMh54TYI
PXH6YSFLnPVAY2huE0k1Wt6waYseTdWbcJJvXWOHnKb9czG7T71qXpNSrXrXsg5pkrYOG9Kds7jG
Ia42mmbGXA2EYHI/7LxoOiBOdQ82GEDYfCUpxo7+bTL62jZrpk4n1rJOZ8wd29lTjx2C4pQgI+Fr
V+Q0kl41w8yZe1aAyBijMCFwTuoNwYSB3OZ04PCP6bWmidGphw0GBAh2Zey+RdlcPGm+aElEolK9
aJRuyEULfUXil+bWgFDDBYQhEqUsgYc2lppxVucOrx8S1NzkD+hqm8jiToUshHMDyC7Pqb4DQUCY
5PBigVE8JTHvlbMYIUpk6KAFrW4zBNSzYuPy7x+6lFo+GwFRmHI4VVEH94Sy+tIVJEIBMONIh++Q
roYewichWE9LWOjxjUqfcSBZmvUIYFT1hN9ivASiw03YO4faYoCD+gjRTtLxO/SCVjbZ2vX80Xjj
vV4zXYmZ6TKJcR66ecKNARbK0SFKaJB9qDfnSNvnZuKix7WvIlJnlgQkWkLy23vwBwLHTlHdsJna
gdywb4zxQ9rZZ9/AuZ7G3CU8Sk2j7Vmm4RVzmZLQ73UnzapoLlpZc/zE4lTmAk5oFtsoRjEJAn4q
z44bTRTmHIDt6B/ixW4Po+pbShi1NSKciYkZTaGsPG+b6a2/y2Noai3QC7tvPhq+n+tkqWPmJMdI
K1HkoGa/AozYDHMhTy18qNhoPvqpnUE7gjisRcFLr68WAAMbnze/Wq2NKbEGMwovfB8pDuCOWLJ7
2sv0kDlVsrO73AsGN3S12LiZJflr/jwgCEHMyC7pfhL32YJyRnX9XyxwDPYiwW8Ub5UzfmvwoWkO
tnodUvbefI/Lj1Tyr05H6NR61o1CI5jmauf310TZ711Tww3Dxbsag+CVI2CSifszzfxfVl4coJse
PQTUauakFtWzaoBkGPVjRu/JxY7t4DfCxsRm4KPmAe/I4/Pi4bVzIh0HintpChB4av1DNlP5TLqe
AV8HVAthIZgyF7wOkfsh58zFPUR/7Mhf8GKPc2NeDLkRUXmrI6wic85Y2YfpZSDMqplNip96tL+7
Acmou4Iw8CswrwUP9eNOvE8YAd+MYiZbw9Of+462xSH5ZcZEQxc/b03w1JK6LEDmBlXBN/7BVWWe
aDwzAuO5W81IRQOCMALxoyERTQQ/pJyT7dhxCfUNXo6ZlK7BRULP0KTJdNRuKCQdgnB2dXpn3xMw
XJ+iqOpwZqyyapk/925/p61hwzWV7UhOVO9Lh0jVwTkiC3rKs5IwYI1R8lTf2gy3XeulC6UfbYXS
WivQbTJ64qj/yZr+1U0Lxr8FKjQIeZwrw1OEonPVJeMpW912LjInLwdPGRm4/UGHm5vBqU5jlxAb
NRh/fioQ97IEDHR3647dLmOh1rWTzvorYz9su4rpN2K6ES1lj5AEtZb9Ta0z7drkm3VSaI2efef+
dM46aREoxhLG8mAtYXqzfgEeSF2quev9Km+KKvYoR3ZwJbcL7hDMIlBmkVH5U3RLi+q3X6KjmLor
esadHJ1XAtkafp66DXILxkCGVJajOsKstFq9iiq+RYlZQVGwhoe6icAr3c96pa54Fpx9w7/bz6uE
MCkIZQEJlDafY0TcCej+O73DOgRD6HfUGSfo2VdEe0pxPr3X9KcAQzC2ELbghOQhFYeRAfnWT4uN
7EHot3GRbGJBU44PgLW8OeMxiLS3CK2Sa3XUYJGWnhwxvtnjcPZdqI5alaS7ZE1Wa0A9zWZa7zSj
JynbUWnQs4K9dMMLd3l86CpvByo1c/vvvgMKONnZo04eEwOF7BUHNUlc5msJ2eROT2a4TwM2Idnx
meSwoOhyEHATIsLQzFCvSUP7Gg0z+tQ53S/Jl90yT1Vtlm3mpA0sthA4o+mJItgtLIx5yMyuuVhi
DcwuwjX+IO3Hb3zVSDbRteZrAlrZJk/Eu3Fi1ZBH+Ly9J9fN/3UeWoImX95hTJ8FWE4mtueVAIFQ
G+GdSza2fJ9gqKX4rfvc0bfkfAEpaLR7e8UmdIoy3IZl1plqOLdV+Vhh2NhA8kUj1WILRxU8D8V4
SqZpbxuAwtrOYkRQVcVOq/G8lMtIJ5ipE+oR7G8OD5aFtn3DR3/yRcHUzxhvA4wuoV7cqhp3Robf
zBYeh2fsM1nwKJbAuvUtGClOLLlrGKl4GKFGVsZbRGYBIu2vdc8Y2e9WXKcHE7ZxMMfdbkG01rhT
FGRmvpaJ5hbdzl+f+NWhmLUXs3RvuRriM0t3dHUlLQIcDMRyQDVgrCl9Fw9eAC1E33b4tVZEXIlj
uGbnt8pOiWl24+dIRe9Yc9aKOfqLGcuMJvf80I+4fThZHCpV3XgoBrDBNk4OGgr83ZCMNIV6L80k
lTrjs8jHWmi0KG0eoso3Q2lwCPHlPpKCFlO8yA/hUvvzE4OaiEo+iMcqA4iDoucdDXhViauBqS8Q
DWrIHpfKjB3EA4W3HVf36WyMO7P33jK9/4Gs+Zp5oKlqIoc6RkebyTNhvKX1PWTuLfHuxTYFwbMp
BqqTaczOwyCfRdQ9UpNuoknrkVs60a5nX7cbVhwM/ZOViWRnmgNVHBFayTiaYSnLknLEA9HWIn8w
LRfg+4qqKmxVhRWBc2gmbeJRasREKrNGAqdLpmOk0ZHIVbFAYyZD+hOjO5lBZ5a3qsQGhyd8M7kD
KZYTWc0se4OM0WoQTWRwgVAZwXOCYM93uQ7ex39LEvfBjXzjUDGSYCyhJINZYGaNFFhtCVFsDfMJ
AUR8KjQ2lcTAPiMzLLaOI9AMwPvwbZZ8Rp+QwFwRoZBb2OUR4qzQSazNHdlXZZlvdY75q8Fgj4BQ
9N4dk8bRq6Z7Yuz38RQ9Lm7Nh0TkhawzVDKMq30Mn2/aruhQmjDzM7oEvGrrPXaa+ynM/o+jwd1w
SOabgZEWmDvjHWceg0KIRqGUBCCxV54MvPkmoyT9Gav8PtEYBYiVbe/l6gMg5cXJG7xngEBIZbkw
CMXOaWNQrbiuCFxPcTid0m+zRmVfO9WfGKBDKMK1w2aKHxRHIthwbN9ubgdgwWkchH5MPKpXNqIB
YjYPsEzKuVmcDG05YA79iy1uYT1lBBcZmP1Ju8pTWrEp6cVhqXHf4zunNy7I2LCWWtF1sEuJ7kcz
+oYOq4M9ZIxWCiQBebzMuL3GTwkISEEOggTQ9Kd8IUN8zotQ8DggcJ1O1WKb+KXSaC/BLVZgbVw3
pkiBK7Uk5pfSFC+azvJFRDh1UeTG1VYM3bEp+Unm/gcF3MBcwncY+6qXhDfDMajyXHM2r6aVX7AK
Zc5nzmb6NSma+6YrgDAbur2XDC4BTk3AOC041jCI9tmUsiJ0OWgy17zF4CKojT8cSyuPw33UZ3I/
M+MKpr59puK3uajFwLch2g2UCzzwtmuxYJr4j5XaLdYhhjvwF63lgt9DhHHhI7lK/io2S50JNSi2
kHyDU3sq7ebsQkT+/3+nBfsQj862bds3rcnpxOwaJBDrIyJY+xMYG7H3y/zJISQ9A85LycR2lC1L
OHowZwwf8uVyXhjJe4XHUow0zM0sWaUrZDmtD+5WxJUA859mp654o4IiFGEcCGXQpy30EloWD+bn
qB2rZvlyKlztMSkK2FZY4gRxYRfvWcceODNvdPTN4F/Jyn01RPyT1KCnE20CAov8AB85ENgWIARb
7CjAyIcSqrZ5IgsKFfuXlnvbAQZRjEIq7aER75I0QXSDqDx6tTh3E6GaAnPdrKfRzm8dhmbiKSkY
CAm3rqCros/qS5xoipt8Rg7SedpzH0V5iDFhCGdvJB57lSvXeftb5w2jtGYV2LNV9JlI88uhhHpV
aGTasieXSAvrChEE+Qhbj33vsX2us6S+mrV/JFmmBSlGsjJPE4fJ15CX9x4Qhk05jDRbLb18Jnjb
GGGGvsObknW4t1U5ib2TNFd0Ydpl9N6brokvZtYy+4jiHCW9ustHdBy++Fd0pXty2+4r9p+SqpMB
slIPsrjQr45evC4tzyVGohF9RjLcCC16SFomHJ2u9HdpFq+aYx7ymgxkv2fjW9/b1F34NsYFJ2T1
LyvBq4u3TkOS0lN52PAWzDWfMHPkBRpAnKjv2Ikp5CIEcIBjwaFG6T9ya6SPyjwWGH75LM/cP5e8
FP1Wzzir0w4A/Gz/tWRsH+Fh4yyUMFT8ekOY43DD8XKYGiyTsRrvWx1OoSsKADfADA5+G51rNbZH
G8PgSvKsLOcOV7/2NWeMyLyYeiornPhh8vepx3HPglg/QYsZTkkbR6E1TaHq3bPp+qdCGVi8TIQR
dvdGMDyyvAo/3tLfEMFh3qwsEmxTC+tvg0UwgUM14LLdkjK07HSbzGGsk+WDgUQHlA3wIkuMPRMn
bddqtB1ZbiWhnfjX3uUot7R42aYr66VzwYeUGllq3kfDivFMCBeuTNqr2sS1XMmKoCvtL5fpvQHN
ZuTB3mGaPEBObHCHN7wbSx4yPoMWOhn4T01CEtjXb5ZxmfgQCdpe0LX37bnOJvIi0OMPuflQ+g33
QJZlu7xyoAs0nnntuuy2JpiufylHHkZsffS1lAGWzrhXRFztkpq263MyKabsIgvIKEwSom33Mkvx
DAj8ezYASAjlwOxZMbsDUD+dGfFmWKeyWtYtDPeDyfX6Y+LML3q1m1tWcxmsZql5gL68sCuRHOZS
+y4heq/WNzaxtHTJys3PZq9jHnWashRFRI59wommh0Tr79kbY2Nr5Fe6eHcYlcEcDTHTWpPds6pQ
/ysQkNjJLb1BfJIzORX69zTJ+7nS9O1Ix7eaJoNBx8GewMLZRrq6LjZ1aOy3N13TzzpmHzexWV/5
Jg4IojtQSkG8j/dVBhNRiOVd8UVXia4H/ru79rKgJBqNPFPNcq+lGKAwFma7NdZWte+y175fbk3e
bKuKmZQ5ti/acgK79Mox0QHxMUPQTNOp7OCmOHjSw0nnsEqVtxnbq237p3xibdvJlmtsvvZG/YFJ
5ZLmRR2y8HteBlmebBjqapb+UWTuv8aW6OEMCt2CWTkYX5d8DsvG2ROrN2HOdKqE2gUy9ZJNtcLW
6JYQ41gDLlHG4vjTQD4JHyQCWVgE2DxixMjJGMbvGDH8rdWh6oqDnhH/nSHbOtD/4l4HKpFMFuA/
gbRHn4sWPi+eYxvOONH2+JP9L4qzJRhF7bMlwZvqUnTh9uMeMBa93hXw1bH57zRbBwVazngLbfM3
J7PhkMLGClr/Y2xW7dk6OUX5XYY23ZNClIfDmC0lRQKqPcU95Wr3rTD2eLzwOC5YiDLuMSQEJ4sx
EuNG7dzZ7Vsc+zy0Pu5e0kCP8yIYn6CDSZ2ZULAsOqbw5Upc2/QX1GeFj0M3SpyDlZDcgVSxaLSf
KnGJMTHr/URSD8OdiE6AG61BVR+MY3VnMPYkNNonKsKpd5LhwBle/Ctffsn0i3QNc7AfRwcuFMmI
G6bk9sZB+kD7AfuHk5esDehsU57sWY4Co5N4ZqfGZ32e8pLacJ3Gq6OQA4jll0CjK+fxvG0QZ/IO
fGad+9Y7yybyYuuYKHrL3gCv0jUNVXtBBZg8eaSTbr26/PEK5z6tbXs7dCydmhkhUmbdGk0+DP1S
7/wxZe1oM4XMYfftGfEUuvYXdUQTM5E1GndfsC7N4cYgMUDlCEcjKPAeR86N4AWYJBm75oKbo0+A
c2sS5tVcEim9GnfNCF81JdRFOpgrIZ3t6OCejcL7WlT+ywqGfCWtVChIctBSxok+ygZ8RIKBHpf/
mlY8uwCUAtfiAWTpuU+SL99GioA1mE1+7vUcQ7E6SJzXnsFYbinqO8bgA+gKiIG4OH0rQuiaTX34
qyyTBFywP72AoDN6itBC7KCByRSR3Q/DCF9vuWr8MpTr62oT370Bm0PPVIfIz7lDIfb3Lj8zkPMX
EY9t6Cac3g3bdYjBDwApUFutxantfUMquCRru+qjoA5dBdVYbwkMyf/SxsL/OPa7pT93SXRLaiTT
SFz+ldgP2Wd+UJghURohSdmw9WJY4QxqHiYpv+N1VsB1RAgBiiZIjqQIJP7NTOlbkf2w98mWIvQn
4C7tUr/Bm/nRI7vcOS3j8ThWobIgwJQ9jFHDrIqDPbxFbQqvKyNWO1uxq4T7HnLgMyBOClr6hj+v
vpKvGzC7yoQMTiCDDq2+7ts5qFTzAW0JxvwMR93y+4uGd6KDtJhoFoXPIF4bluSsyN6z5M/EcnUY
R670IQHgt5C17GKusNzohxfR2UdYoUFTtVpQo3QJtDn7a2pXg1ki9uRs3hGkgbFvOWu5XuzI1nzk
yuCgI9UHlpOxFbX1M7vASmls6HlRoE/kji71URvW3bNaXgrS2IJkxZJiIXufbbJP6ranKjNCtvQP
vZn8qkQjyhRGhcxdcmADp+VBUD2xnjkZmWj/aecnLocta18MlusQWS9/7PKhfS3sX8RML+2oX+An
uywggcm7XvzFSm/0E3S0Un3OvU+pOuVI7ZssRfzudzAEyX5AqRckvpVtpUUuLitLRlBhHHm8NK3z
5SeUmtiRDnImUd3T0muxDsR73Oi7sYem07vTXzYkqOJwCHs58R47l3gMlOGtT6PkBZXffHu2/tG1
0M2IOaC8qGHZAQwAqCa+CSk3doNY3pYGncDElEsrUMC2ZF5RIRlfaurvIqSIRuu2R6dGdcUYCJiX
kbxGqt0ZKJ9W+/GeYGZ0+vP0qgbWaFhLuvARifN7aUR+kDsubkOYOqyQGbvi2j4xi09vqdQeTbxx
Di90sPgqevt/H95p85PRT5+5KvD6SzcnPqL9Zfv/yqeWg0jypo2ggOafgbl09CrC1oCXbzO91pZ/
50vjlriZuyt9xndl7RwryzBZCvIAWpWe7xdBQ8uKt95y7J60mCUXdatJMVOxDoAIXSxDQvKRfC3X
4DYghiul2FaBTmWy7/h5KA6TTT6Ld6Ab8Ps4/apBfy7b6t/ABQ7dEWCJSZuu/PF1PWqD+epZ2bqM
cLgV2e1Ybv9m2nUSGl5/Dzkc2+aj2TNfU6TgaJVCMjyof0tL07WYYHIbjppr1VTnhZivYNSIuK0J
b87wcgcRaEMSnm7Si/8gSn4zLXwclb7w3oPWb60FnG9haYfmqltyHQ3jwpwdMbHwlaE7IUvKerji
GLC/HeN5rAQ3t9s9sNFSm0KNxEHsHRtyOVGAu4ieHCk27V0GHSUayxfXJQ23c5K910dQDMhzVSiu
ywwnrdDJhIMrkWlvRVk+eZXhMnVe6Htm3v6oOUugXfuJBCiXP0EDujBsmksZx6vYcs0g6vpDC+DW
bymKa8s8mHUzIiujp+z8xodQBk24cu71GWkN6+eTzme/4EbVxRTD+IPMMhnMfK2meela6xsVGEdr
4nP3tyX714KtkWAXEfmca6kEZjcPjE41c83FwK5epM1lQC3XD6k6Ejy6rohYwbTGwwRvaENwgdzr
9CGGTNU+pvwHoyQek3JibrECUCvh3pdo720bbpjt63QVfvPCAJ6Z6cJrPYjvpm/oJyZMwk5jPOMU
oMqQkvwv+Ygl6zHlKaJ+b5kiLs+RaYVD7UC3AxgZ4lK6juyQMdNTXywVo4Ymi9+bBajtOC23tJav
UKTZj+ZH/Dz7ha3bufXMk24wchP4FKhVuFyF15wLYFuzRg6bnAy5GqiIm1NLvTVd0lQBiVTMlIY7
IPHdDtE4xx+B8A3Vk6PPzybfi076wVrCQNmMy/i26qErF+Vr2/h3i6dRxHAPDnRQc4Kgn2ub4FbS
SDLWQSYNpV+qb8NaxJ6Q1RJaFLL4gSqUqz3X0V3Psb4BwfPZQFHaSK1k7J1VDjx05ADSUEePOdNJ
OPrVjoHVz+zuG7/YjjL5xh2ehfXaWLVmf08qaxOQdgdjFbYPbja2Vn19ca3pwyRB5KDwuQ0xULnS
ad6bqIAO58fhokrq5h3Fnjsb1xri0c7TJEZCIt/knGdEuBREiWjtZ70q+9H4bhRpH4FwunpXSaJe
PbXNAUybSzGflvLVtkrQTcSEMA6b70Urhn3mkpBolf863D3Yl4oXx1ueurFBAOjxGy96u6lp4hA0
usdhHg900M+9bT4tSxsT6UehU/X9Wz/7ZNEDQW/wc3AlhNFovCbO8Abah7UduSFTrNXHRrBfGoZ4
6ybuK3zHv8RePpiRJ5s06295Nd55kdxwUhQ7LETRxuOBJC+FL6FB+e4QXwOpKd/o8DdlQ9p4q94c
1xmuqCJ8ohuZe3gkfBt2daiKxSLDxB5RRpEWknTp44B2mH8+h16uU6fiEfUoIYLZVlvBSR/UVAeU
ZNMblRSGMS6yOuY2HXTE2xLj3L6cZmSSxh+LN46pNEOoBfISi78GswuR1AjljGEn46LyUlgE/vo3
rWXHJRTuO/07ycsHkcGjtcmjcQcwOO0MqFljZRhGFYSHNtfeBO6mne1W30TjoKLy5DXxmmNTWTbp
8+NycCZW/4udBBOXMSMkH+ph41Pk29cxQmbftwqRYCE2whdUGoIHCCCB4UoDaA+tqnJ4wQYs7cxJ
SYwQLtbAHikR5epSH0qEBLE2sn1CY7JBBvNj9d5NAqwZAVcwZSQZHFUoEkuEaEhPt25DoVx1sdgD
dmDsIzFaIQplBgFoONfw/nP3MHNfYEqkYrhnewNdhdndhizZna8BZxmMgtmr+pnwsO5w6n9bBdy8
/E+4drbROwMgMJgJzLOpFko3Ucz1KZ3W8rnQ6JW0iU2GkunJq332YPnM3Nf+wcaiXUmIus707wf0
+i8sblgsuSGZG4gT8/tk7G5J71AF6pu6mG6YU8j3XNKHuZT2yarl06DdJsJaXejNdEDpOcnACM5l
tKdncEEYpu8j4pbjRIYPsaggniCoN21CBmHouGedENH9bHeEIaySHs16y8yk3FNu7uuyDzEYXmZ2
yjnEHWCetxxhY+jANh4ElD2I+P3kvDq4wvY5cAa09JAH4zHGOTfdgddAN80ntQZW9jGvI5knbYSw
0hES2CupMTY2xcAuoDB6afFYJA67YImVLXE/JQQGOytA2ZGNGszecp1Ga9ioafp2630kvOEc5/Fp
ZJi+PvuPdhqnD0yCeP+8YzldUqH2uSvbXeQzsFHydVqg3kO/kSYJZ7HyLtaEuCr3quMwILNhaRkm
yaAuXtHtNVnIvYuTDaEpoJYu5W+MPH6K0ZPPYiZvLdl6jPoZvifFaa5e0oX0Ll+IrVcmzWVGBGgo
mG9a+79h+66OjHJvQ+yxe/2MvqckgVb2zPmyMO0gHFQL49ipLo6JXR74NTSRcgAe4cLQj1Z1cTM1
9i43uOyl512JbkHzTDVyqte1QD2oh4z8m5Jl6rothb3IGRAMGkYJqNxgJXkxopWAMZHNolT0CV+j
2tia+MD04iMan/w/1yms1571miVBt0Cn3ucK+UC6wEZU6X0BcmJbt3A7eA3vJuUEk0VS2OD1+s53
46ciz8TRqqlvKusrS70VLqlrO8O2QSOr9FjgFQ1lE5pTX233LTaDEFId4CZLNQFJB7AKdyTlnrQ1
qXzxIaCR6MC+ki/ME3zQ2MGMW1V/6aPzL7cwLUtGpFpEEg8/0/9Up/IAqXGmyceQ4jEImPRDZ5J5
gPJkX/rlD/Bu5zgRphnbgF+ZYP7gnHjsqfB2HVfrBnpx4GjEzrrbZVh3661L5mQ1GeHga2iHJwpk
gxlJMBfP7NHw6a+7zGZuv4mwQQzqoy2xGqoTqyCSI5XQT+dvECuwyPFGBQ2qBLYJ84dTtyWirhZW
HB6NSNUITRz94HBpVz3OjooheNgRpLKRC3tGSXZr4ORpdC6oNLHkr5Q6DbJbTwfmM4FFTGjty9GA
l+bHgd/VSAcNW99phHQuHTdD3TfYlbp8YG0msk3l8ptZlFQmelNTr7743ewY0B3gRZrZ6QBgDYfO
DFUR7HAcGFZ6xduS12gazcz8p8WQhTpSMzl0eNaWvW7dV0z7mC8RQYOGAmqWSl5UK/6SrLlHgKFP
EpG8NrS3JYEewKmgjQhM/encgEbM0hYjkh0mHWsNkWSwmMf+qnfmRz3w8Oj8skWqixGpy6yZ7V2u
6TZfH6VY1rfvRuX9R9iZLbetbFv2hwoRSCCRAF7Z9506Sy8Ie1tG3/f4+hqgo+6+pyri1gtClGWb
IonMlWvNOaa5rtzwTEvZRjfVjuzpKBuHV0GtBzWI+k1zyofBuIH8ELi3GDNfced9R6YM9hLfFGdh
g1R5mus0U3Ef9mRlRLF5dGn/73A8fJKn0SIncozoEtMGWTqjKNd6HMQXXzCyHeLgJjTfkjt4qTnd
cAyjk3Sg+yu6KjDxgmsGNbCIfXdrdTnvqxtn977DK9J0+q+OgybNo+CA2qQgtctDwCvLe+85DtVT
fM9lc/aGsTwWXlMDiCnG11aWGtN9+iOMag9sseVO8zQ8JeiERtHADQ3yg5tpTJB8Y8pw6DWuz4E1
tdZZE32TTxPuLXca5hNlvDMt5AVZ0z049YCihyC5xDUffpVzJM7Uy+GqMKdf4sb8kozFs+TEZxlu
WVz9gy7Q34/WcLI8V7sxwyCDdcBSMz/qiM8dLUL48rjQz3Xo+puOzrbHYGXXYGgHsY5o0iqQZlW0
cQIEt2s6ICgU44iAgEnLDk2e1wZKTj/ZIYknsM6eGb1xmV/M+fL8qhO6f6g67/zv9ytNpluM+Mku
OnPKql9KhcVnQsG/BCq2FIhwHnJASRTrw7buJFr+xiCkomNAGASut0+aKtiWLtUDKnQsqiAhVqkw
2huCQgfrKz+H84iJSxz9rF3LWFPyk25Mk5T8Gc3BpRh6O52cg8PgDHsICSvu5/QXqn/WOgRwsZap
1zGd0Mub8/m7tq1XI3O/qjCc6x9jejcTBga6iMOLzIrpPTOyXR+mzSPsbfVmONunlI/xZngnqvjy
/Cu5I5xTP7ogQo1qfMA02BqFlR1sCxWiqDLz7b89ZNu7aKX9XrVGd0+rvemL7GHNFwQd+R6xzy8d
oQQxk/Li6ZCqzbHfdv6ATE24x1aDktWmjX3pTBMoxuBtMlSYRy9zJXmH+msaT6ZaBKlz6IMMLf5k
J2e3IXS0JLRQTJ515I7nhR1Yd8PEto//XoYudo5kJSHqskn5wTNBj9KRzR5TnnxkcasuwlbAmFJj
maVVvwtVlryBEKclP5iPodeTN4AqFxmTtOASNX1RRvdejrzxSm/Frmq04WFBYrln3kc8TsOjHq1k
KdOBXJwZ9awZOZZezBx15zwKK/UKKn3vt+DudWSSHiR4mX08xdbChkW6mZTdrOEcQXmepUw2upF1
Q3Wyi5K4/CwiNkKnSj8wmB3yzrW24FXRIweh+Awxiy/yLGWVwmZK7IBw0dfVzK7C+p6Yzj9PhgYC
vdnm+xbGOUZVIAU2RmJa/6OL5DIGBL8rAxHtyJfTT89Lw4fo71fPh4IRwCIMi52gGbbTetdFCoUS
2U27N3cM/LPjMu2ykD6sWlmTsij0eIM1QkdMo/p3oyR5omeT3ivZrIO2aI+pSbjXvxfb40OdlfPv
m+2fcQL/XvxZntq7+rlCN7zPCs8n68Cne6L30AyUNIMlRqqRo0BSM+JtmhOapXWLtOQSh+386xZH
5TNyXOg5RiKyWaBECfI/Tiqtd1jS/Z00S+ug1YFw1s8vO4JEU/y0y5roW+71PB5ZBNkgLHAsdVHf
x2Qmdxdjeug9t7pryvsFRajYCumIo9NP4hhpP4wCcgKUvd57Y2OHjzeNzZ0DGzqWaIYFIakqTtZ4
HL0sW+lAw9jkDH2ZW1l8tU16Z4RwCMFu85wklGFzSHErb3T4pQjr22/DtM52KtU916cfOTCsJS0d
/eGwviFPd9bpMGlbw7rY+Ife+eVaLBlDf7Lo5aaR/BBxq+NZTbBLaC2645LOqZO5PwfAvkcL2zjD
hZFRIfDzLgvHfYeFgLIh4BiTFvnsYtmD+kFuNwh5LYrMIeScSjzF1re0MyC9z9fhefF1JDhtOWxq
SbKFPpuFOwMIYVcZezl7wH2PHm0YYs8TgrDmBL/KJm4+/y4WCe6BCcww6bXJOxMY+gQzBaZEUQDR
v+iIGuad1yfI910Ugg83TQT+WInKI7Orqt4ZlXiPcSYx/DLTG4NGuc64JamIVLki8QGPeJydIy0K
1rD1h6OO72bZzx3XmvEsUhNCYAFaH0l6QJodZcMqMnQswnH7QEAeIDKz/AeKuf0w+Gzg7pSeidMQ
wDrt8KihquhbG4RxtS3URVWiuv+99HlxDe0c+XDWIwEobz09EPiUk04/O3S39TR9qkKZu8bysq1B
6UenzAblC6a011sYnN5UnIBq5qxkwz4qzOSdNyo4+IYWbPAEpDtCAA69aervK5k21tEPy4n0Ny86
EStQIleUnzHQOk4TZs/cSZEo6XdvBbC7lZqoKxtpfoiwwivIlkpqTLcFKZC/CIuxEZOFsNHa9zmx
2ey7FM1Lkv4wCV1Y1XUBba6J3kOTFI1yNF4q0YcX2PR7H97LrymRt4h27d4XTHecuI8/JDXWWhvr
bINMbkkYRXI0J/JxA8Kali2EHZTmPHRKp9xNfbOTg7nMga3s+4kzEHJ3Vu0cj0xLmHLmjcYqtm3r
lpeSnnBfVzRvy2rbogS/JIg8L5hIeC6t/huE1bTGhoDQhSMCsYlheqqCAl2SXRuLJ44pThz/RlsP
RymNru1kjdZrFQ4KZCO2rXRM41Oppe62Cm1KpXQ4SgBcJNYVDLWiZrzEzjvmxf6c6Za2THpkomms
iRN3Ye0G742ea2cK0e7V1FoO1cW9G8kPoGFEbaIC0m/U2Mc7AIWAG5/wo2RqGa41Py2tAasc/e5b
il+LxnSB6AK6D145AyEk60SATS6Fh+rl0bmcAQ/4UI3j38UnBr/QomV/0Dh8pelKK9Hra9Q4QX6V
AtV5boJXhEr+pZB8GKZLwuB8lBhaOFETpd2BjybxYditBPOYfh+ksX7LtOY3KaL00XxTnKow16kY
K+vFKONzgPMaYRbYBol1Fdwrbg93iA9gA8gajKCtayhsUPpjNLBE88cuTLRY/JbnkYSKcwsxYgfI
+dEZ2I7qKsMvNAMfg94k7Ivcc2zINPI6YCbK0aHD5BZlfAY1NlPhug+x/udoTBZYyIzV8431nO5h
6j0++DKdjp4azS3myZQqzQaO2mgeBiIyEjp4oafAHLN5caANqtfjaZBUYJHykEzUxT+1wSbvcwh4
rlAta+GGCviPIYifDiIHXMlk4zVoHG8vggw+a5ZOFMU9BoixxogdhJ8+hIuX3KeBTfFn723OJ0u9
M4mhny9aGs0jYVbo6NEhSro6NRB2ydKnuWaCU1xYK5Ek+mFI6JAXUNWGAHCFoCX4XPzHgPgUq+Y+
cBKkFr7biuPzMsDVxhKcZjRhyCdcxSJkTl8RXBbI/gcaDsxhVcAa4lrQkYIGLbNjiEPAKHE9qmE6
9fNlaJz60NDqtDzoDDDC7PFASC99Nvj+it6dIlXq7DMZurLR14tBV9UBlOiPBEbZGXdJdsjQ+ixq
U+ncpKSbKLvs2GRRUFi4/bZJDed4zOcyuvdvwH7cbe4L+ffsU8NMe8uAX8ymxnfgBta5E6q+Z9Ou
AgS6fi45Q1AfrLYp15lIrt7oNXvL7GkMBtVw0XvY4g5L0bZpHGeroXvVF3P3mHYYoxiP7KyWGPId
CXynEj3AAwk4qZD81NYnxnRRZZnaZiVo0YDio+6i5uQOqucslrykLDwrDE39OwUNAbwAYOlOkYgU
duMJs4u2Lbza2mAAsR+dwwIxxfOZ3go5bKpgpZQRbo0ETrDX7WTVBY/Mo36ocRfnEXl9ZVid6koG
GxOZ+u3vMx/C/muYV0Dku7fJglltjxxwQEcEMxCZEk9DHlxGmNyyqgDGPt8yAiPHLpkfmkkXbEct
LJdITbwjX5Ro1gGKllkE9gJVs7Dqloovh11We2g3G5qCoW4g0/CnrSoQfeN8jk+MPaO9X2YfuaRR
OQSOeYhSFZ34Fzn+loW86HZCWnLSDJiB0ncHp9wOt2DC0R8MjjOinC+8yT9HELxclZy6/rOfWvtq
5fQvdDqVPka96/Oes42C1EK7see00OwQ6MZbFRmHXhv0D6IZ603TyhdMtNVV0qk2lALzRVW64KkN
N5Wkc+R0Pqt48YqQRbIQqf+VTiMMJzchhE8nn27khqUhGA2n51d1QCbXr9kLNCk/vOL6UjdBWXpT
Maq+MjsOiSeQ+fyfbyOPA8wEdi0ZUo7xg7WO4io9tAlc39608tWoa1s9VOZFNQzGOCmYu2gOuRJ1
uRk5nJ3pom3rMiITaGbmYUHwjnbV7qRdUfLAtlhlXRWD1/Pjs4ZGkOVsNZmjetXzzjli+lHLkD72
59jZK/Y6Ir4ydXfoSm/bBrNApYqCeSUpv2Tdl0djqrqbE+Xp3qGWX4jO727PSynMs6+n33oy3WVq
M/OmuHTFcEu8yTt2I+lwjoXSxh2LI6GjxzyysmMVte7dAnP93Az6qSxXfz+rbS5/wDa7GhofB0FE
9Gtp2bwZvuGs0AITmJS38d50LQsweg38oRmhE1Xt0il662i0CWSdgbt6wvt0zAvByNytKf6g5yGX
NLJHlE/aJ91PZhaW8rcqmyLy/TBTlVU0O6kq//K8KFP4l8aXpG4S58rQlVDtooLuEhFIsgjNAbGG
EWl37jxqidh7uAKJnmjR+ub2VDIwxDMdlWJaab6rrTVivB6mfE0AxqHwJj1lpgU1TEm3Ru7QTCnK
mBI6Jt6jFYx8IsFeXdF0GiMg0Jtg1BThhAQdBfNnGg8s4AYQGGtF2VH5VX2YwiE5DfNFtUSVevnA
lhPGpPvm5cYtJszd6DBeR6qG1iKQTw1OvSn61t1hu7mrWnhHAkjdpUR6fYA9by/C+X8yZxFeaZdf
GaC5o2W2wUuI23xZGmmw67oOkA3iqS2SIZS5uo2PnVbTxgYBhPTVTG69kpfOT6y1Fbjjhri15OYK
dXmCoOJuaDdhp4/HsEW0lYfS3jYxMwGV1DDWquy9bMve31tWQRbr0OXLtEnyIyIxf9W5E9G8nJ3I
8yZxp6BzmuVGeklTq7tjeyq2MxoG6RCIY/KRaPHUL+ZELyOMkm9K3/4zxpvUa0kCEM9lZ4WmpImR
s5eRlAfRu3+i0axOTUDKVO4yt2K+O+0zD6VZWolgJUanvMlat7c6/sxDpQJgF6Nv0nnXllqUkTPq
Wc5KiwyAXZUDbnh+6i0NbdqUSbB6PsRgw4qWBfR5CVzlWMmZx8o4GLYKWxPPiZz7hHa7QTpyb8lj
LOwc/7SJFFZpaKc9E26q7ZkXll3QDyWwxS7FZhsNWg1eHaKY6eP0KBr33ZSUFQ2nvZWYHNQJs6J+
aRoVsa+tUCfL9ML9EKQvqsx3MVHtt4nkildzTuCb6kjbigTJYE5241EPmnITBBbzeIInWkK0f6Ai
BUyBQPMyDtrPSNXaOrWs7NbbZIPPC6oGdjIWqqcBcS98Xz8qe4pPWqDOSN3nfur8W4aYTiz2lJUm
EIZMrVm/PulKZbLv3UFeICXJE1owOBO29M/SIHDDdZkWo0ptyvEmVWxeY+fTszSqF3KwbENTuyRs
L0KkdKwa/g8MhHMsIEdZuzTNw1gfizRSoCP1FpPFXW87pqBzV4tTy4KOiXYRbfPiEkjGgmn9qEmX
2lsBrmP+RVJZzT3nWo903PmgZUCfJ+waUerk+tvKSWbNppv2O8Hc8jgYDpsa6zTNZHCN5vQ1TmA1
nhio1nBvhan7x9SzAsJrKNX9mrQmP/ku227lW1Dz8Y3CY7eSuGNgm7tXwwujsxvqADg4+lZGB5hB
TrvaRZWDMD4n0Y3QzyfFTZn2ZzlVTApxY69rEOEniKPvAQbISzRfVK1IFqmyQwlPxPT7rWkn1pUb
oAcxNDcy8fGlh7JWtBxL9bs2iCYa4j54GX+12Dk2ScZPano7HYVq13bHHlPA4Rwbob2XJj0ymE8+
c1Dx7jWpfwOSFH4sTfrNx7Iyko2B6GCTRqCznlbkjEzjc8u6lmQ/begejUBbuaxF6Fz/fZiWsjtI
0Ex/yWex3rnbgjEuTp7E2wZqmbVN8SYMtLeWpo3rFkgLb6isl1JvnK3hsvnWMbLkfC4ourj0QRGQ
9AMH8E33p4MWRKjCkpdZsXrB4B/enpd4pCBQcWEe8SQDamfinep8vO3gF8BWRrB+/W3EeBM7LbZ2
Ih9os8lt0Pv0j2BcQRHA9kc+Hd5Mpbmg5rWOfPK2oOH+DC/yvonh6A4V6Tc/mFBzrzo/7BrjaZF4
6YtL/p/SA87hVTaRY+pKlN9ltSPdtronGVB6MZ9TRv0z103eLzd8OClDfrvuXuO422WTBsyuRBLg
BFZ9aB3I6AXB0meOXf7GlzmLtmq9A6JwzDj2HKarVT8qv+32Hvqqa8jheJkkLvS0QU7HOPT+0KlC
M+66wy1g0WQxRn8musBBO9RmFyLcrV4vwbIAWta0hNkQ1TCZC9I4SQ2mRyrUz8wup4cVmhcwq/Iq
UPYLqLh/HyUYZE2R5BsdOsGPKXvQQrU/M0unmTokpGQMtf3Z0huCPWm90U/Dpio/wOB15MrY5ksa
QTXUGJ8foRiAgWXmSfjRp6mN5b7CxLPKWN8zKD8vGj4oksX5KowYFD6/6mn54c/t17JBphxZoXF/
XshlQzFoo2Kav9UOTnKZ57KVchhSls2RYjF9NOmk3+ZowjaqAZqyg1MtVyPAgU5HJzZfJhfAAL3o
ZklNce9Vqm9kzPwfjl2ORAdLvoNm4ITEyF5EEkSD6gN3nwaTwEnDiaDpTea/Wn/OneEkJgSd5Jlw
mmr3HE6jo5yribLn2EMi9KuCePQJg+QDn7FGMQCiIhRJQ1oL1XfPfH6XgJ3eWCUKdhNKClYI+7vE
YnPrKKUL/zetx/D+vDC2lbtgfkJ2Zro3/c9gY/kMNb+7WyaexICO/R3VMqfLuSojTyBi7xgWkR+l
/8RoYemx1/G1xEyw4lz7T5+r4rXTWlK8Zvg0KbPQw5Ta4G28WSjP7KRrETXnq0l3v4c6zU6m7Rcf
hAlRTCFYdR6q4UUsBpAO+XyT5HE5Z9D6v7qOeqyCA4U+od7aVpG+lRGTexQHAhl1iKgQXIU+Neth
0DAt1LYj6DNKCDCTxefUB1/QjMg/kg7cYIdykAiewDoNBfrz2C5/xLjblmbwXaFmPlZUCFZd3bM5
2OtZB3d5fYGGzAFAa12JeIu8CV1w4NKdn9iWke3aqE7pvXlrQmCjYzm4EWp6G6FxzyrdFemRmuPI
SGgDI9bdB3O3TExBvntuHGSvYeCk8l4nZA91ST/+kHrWLOvUZdxBcRFrkJrriUiQxkKnN0kX4TnG
8gMWLIP//1svAYX0g1u9WqglIZukR0OkGizutSr9fpHo6AHGMRevNuakddTUBKfODzuD7BS9Ei9g
uOAhOkzTrWBwfpVFdw3NLn/v66La1pqDDLtqotfAGX+atbAudWwR+C5qeUnJ6GYYrwW7fEKyt2rz
IVnHo35mFowzZO6Llnld32eQDOdGvqdZfn0fDJUcYBMBJgttfsRvtF2X8namWnsy3GEELEgvNE0a
66cejb+oT8tHg6rZneory12xA+CZIiUu6mtts8BoU1hsU4PeOI0oHMthZL7JmgMZMGRciCOd535y
3iPNPLeTIkULapYvibpvpf6gbhcPxBTI/HWU19JlomDDGLhX+SyDLN34p8jbbVdSNOom0weniqdT
J21MR/PrmJJB2DlAhkwkdMhhW2NTmOUvbCE4A3N/z9LjHALGvCt/srsXnb5NhYn3gyEuAhaBRd6v
I+NIiyVdT7hxb0Px7TACW8IJ6T8oAmBT23Ypt87AGxzmebtpjTwk3GMMz46XMyn997HZRi8VTYvd
81v/fv/5VR40zFQ0sEpu6vUbYDYW7iZ9uvx7sWtA27byfkea3+ye3w9UR2JsIL51o4m13UgTmkjF
Nj2Oqjb2BI8KQo7y7q39WRkoBHEQ4NSsmvHGK820ztGTBatadfUykElu44Y/OvBIKz+Q8V7MvPyq
qXeYvohSorSAiGI9PM87szmMPzoGodQZAvhY7r7kEVIew/ydm/gqfL2Vb0bEBh/29U4J0F/P8yqS
fLlvB3uTM7fldkM1V7u0DJ9NiVKH+zHiiXmUptbcY28r3uFTt/8Uo+iWRkQ3Qag8OSKl4OOg4EJ2
9Oqel14f4GwgsOUFf6MtsHfz1j3b80Xr9EJfDbXxh8+lBLtv5Prq75/gkN7WvY4R/L9+GtzXBC5g
ogzp6uI22NNvGh7G/vnoeSHQUezYDgt2mlwU2KHQclVqOCpREeBo4rrscP4iH6jMA23zex178vr8
1vOS5IHg5ge383/9ge01b0KV16oAve00QXDWJtOHuJJ8OFPZHjq9k2te3YlCy/jTR2P5iXuJ7v/k
q31ppennuErm+WUuldjbVXGjWKUzbBvyUZsdp+9JyHcUM3zCNL14C+3sMVXOJm+L8atXxJ5h1Waw
Da9vD5tuM+LofZn6nD3aG83Ns7qOsiMq6WUe+uahSUr0jg1Bsgm54gKnKEs6varf0gk4gRlZs/NH
ZBJw5P7AsZqNd1UO3casPnSi5jQfeFYt8heILPXSLHgEcpShN6AmRugTlrFFVMlbHPnLUjf/DOqD
1j9HU8MmJLLBBUh9iTRZRiaC+S46mAbSaU2vDvbsPmak5aIjTOY1FY2qTRuhCj45VuhY8i3awZJQ
VyzgKEG8VQoPDSPoVG206JfJJHhnhg6gOybjiFZWgQ1JVUW4z13KTQfNHMNtDB0FMEXQLPlRN+ub
1xMNlNRBQXw72uqGGyTvvZkYiCTY0szFWJLeyxCZ1OGak6jWzvY0unTI3pu78kqG4fNfzEB+0qKI
167m/JPN3U/ZIspnxL9sRQW3g4Phuqyp2YKAM3Lv/x7of1vUmUv8wUxpgBRXXVZecFzBNKa957nX
0SQV00odZ6+T4xdKkCUMQItDYplbB6YKWXwliJLhRA+zu6aY1/JIlouymBqMqbaBjjAN1pPF0bpF
juaKGiAmhhcVUUCxk/30Pdo2Pv1YpBCz9VOOnx7yt0Wmi+I8FkiVfdl0uwY7ctJjC6UBeRhqmd6n
huUiZJ5bSFphswXeldG+89JTPYdi+3W/bKjTF8RkQcEI2SPpv63G9rsiB3FPTQ1gN/dvrWa6J52A
kcJpAap0nPLDAqc21QwdS7KxwhYbb2AjO2/zfST0bU6CLFixWtvklg7WJxxKFnxMXRY0+mWTll+6
DkAi6UpAL0bhrT1Z8BO0NjVxCe24WAY+GlaFSnpQpvwiMWzpuTVJo1MEPFjU+xQlxy4PcWh25i1g
dvvmBArfxdjSa0O6btqIFq3Gu6EVpvk9E0Unj0B4fWBH4xC00ePe3ZedcaUHk2wZRi40kPx7j4Tl
fVdqq2rk+OqQM4DRC/zalAABGT3nM6jSZSPNZt1P0t6FxSoIvj184w8PwmXfFuF+amEFSIdfucEe
eMgaPAp+JBbJLPvGK2M12KeA0K66zI5PPUTGym9ol2I6KscW3ItvD4Bb51TJRZUPFeqJ+AHdgMlV
2v0GY/cFhGMEoWg2m6IcrkOBSQ6DaDJzLAXKrNVoD5+ODCAjxrYzq5wPjhW/IdiTa4hnrEUdhWtv
fXOIWhuG9VuhiVi5aqKkGTZyisXG7OpmHpKSockheGG0hcRKlm50s/MOXoloMgEYx6QP3CIIQkZ9
E0Wcmb6RaOjuM9P/xKFKqzEngg42j90b7dVER2pLaIlT0XzjOLfeCxbK3DW30+R9RClm0WpkUGlh
xDwMofGp2djocmXd/FCkmOYwYGuB/A5tm1c60L5cGqWbbGh3dtDdC6jClMWE2lf4LA7CduOrywmp
mNyT4Nj/ZQbNNiKqek0ELAlfnNVGWX7XTvftxUwhyQxpl51PJkZBBjFogZ/kr/8arGQGgcxgJKjr
ywA11zmfbwVHN8XagieL6KWr9sCAPya25Y6QiXVrvxb0D65mBIHfN0AtQLHfGEEuT2HoIZyuBgAq
JNawAbBUGQVkGxPeV4lOW404IvQuSRZ1TmZEL0ky6Ja1Kn4RDXMJTVXcIKvTM44AHNHVABRZxb/r
GeyjmCPSxRXlSlRkg+nWvtG19tD26jpm8lQIZPDMiG6OAadckiy7bwxSxJF3z35lSg6goCgNunNL
NtUiJq9uoXfpgwQdPO9e8dWV6DDGEhOoN3XlKjCM9VRlkrzFNaLn6JiBHp/VPJfBzm5u24TrQhE4
X4o/Gq2fddYXu7gncLgaHe+guPVo6kzTCgN/T2enouzIe4TfLWpkwOt/NOCPoL/cY9mQP4rI8YNP
0kcZPvPX3I2j4KDIWtjcan0GnpVXrBbVKjdQ8ckcRZpmwRNp098w12AVkg9X+piphQFu970uAMom
afsSl5p7aLxrWeG0xidCQFzaokKymGC4McjBobevSQmRZvR7NHCsOxvzptXsHfSY/EflopU0GMhT
7xl7s9aSPSZDXPxBddKTzL0Q+BSuPYewBvlofRIgIKufJ4N7TVRjdNYG7c+QNNcC99m20ImPGHvx
p8iyDzov6KK8+E/Rdm+EcP+oJuNiBnjZsegUEvkzFeFMOjXh3rgcsmNIxlX5OTSgachW/lGOyj6I
Gm9az/cx1sK1TagYJ8G9E+Tj4e5OOYP4Rs92qc39YTc7Juxruw/FkVvrBaAPpwwSV/thxFAAIQ7x
/DYatf4QIQlzokztwU+flN1fFOr/AzoFuOBeeEjdIViNPk6TRiuzQxuG7SbN+CzFuFGHkXOGV6aX
uFcbjAy/J1+/NV1xFX5unJ06PpRkBKowEx/OLA9BppMglw6/XDfkSYXaKuLPXnrPz2hasayjmTNo
4S5yLYw2g+npF2N8G8WIuDQ4WbaOODFnDTZMLEqGRC8CP13TH/jw8K7jht4NYfbLheMTaa29tpp0
qesG3WYjb8ihpfIotV5feqOPvqyx1i3uZhKaOb9n4KBUZSAXQTLS5ek3LcLu0jVoWyUZCjSwCIXG
jo/IcgWf9T4p4i8mO7p3mMC84TQ1v7KCEIlUyU2d6tsi8b88vfidWQNqJrAItN7hQoiI5GwZ7xgo
LGJtq2ktDV7NT9YG/ostk5Z7pxnvUOoiJ/9lRMVXOHT/FAOBhgSnORuatT1i5vHcVyBi7aT4gyPv
T2Rmd9xQOBGYCeycgYqwa1zG++6ckj5UxYGaiRHyucT/sihcCD9mRb4AQkRCuplVvBaD8SGgC2Pl
zqoV3eXEA7ydxcR2y3B6IK7FQR1nuzgETBp0zj1KEEW7uQuSCRjF2nB6RGAWCjJLtsumGPZpR3fW
FuTDeBSCj0oyOxA6PMthFUfYyhld3UMBDqGlfbq0LP/YVLXc91q3VeTHqsqZTlUao66qXHW1Crq3
0zVAJPu767U7BvB1Pwb5W8PKVc0ASkO98rGuLyUy+ymB8qs6Z9P/aXxBxKkE6tCgIslRCjedW+wL
A7OKHAKSPHMupb+1scdO+LXOLsXVook78i0KtamsFECjpv90/EJci9TTr+C7G0cj1BuG5EFk8QY1
FaXPOL0HE4TRSsZfWH60FynqZu8jdlkMnvpoGNutYk88aCAoxGhWskNpYu3G2gGnQCSOzV2yY1AL
3biATOKZQ39NcbWmaWMeOC7/r6BnMCTjGaHSZBuwlv2+xIsa+aT6jDpdMBhzIaZ2jYaI1SNUJyYm
9YsLVj/zVeXFsbOhYQ0EbQbvhomcdxDXIQuiXRbae87SmzxxGa4wytz5MSkK+fRQscdBXtJzHDf/
c36WUKRj5f+VyEd/yDENBUnJFbZhQb6b//y/5ZMhvLLB72HQriaSZpwWcE4QS3vtkKjD9Atdic2O
iGjQz9Y1LzXqZhQCWeu8GKP1y6+XjhGaDM1QnsThcPmfn53x/2R7Oaal8x8IEzukYgT7n88OVAxn
n7Hh2fnsG3FE5C2wHu/eWhvMhbyUtR1urFRfp7EcH8JsvoYx/LBEcGbb0TZ1AVWP7tsJ64AAzcJK
khl0llNtR/yH/jHh48GLXPx/QsmkILnyP19V19GVY9i2MnXdpo32n8+7qhXon6QFvfccmMChjS/4
vdGfuaM6odNKHyxOP7GSZruJCuuvJgZeDnwwTZIchHuOwbXV04erxo02VurQO259qIZujRopfpVG
/Oq7Y7rx0Q0ztGo3rOItesdUf2Bx1B9Eh7OnwqCbMGuTYgEZQS+JXo+T9063ulObRT1e4tqA/WAF
K6sBCYpZCRikJM4gz8ELeE54QvCdHv18GlYlLgoKJXPdemV+a1pRv/ACSMBdJEBoBaCvmlzXRSjo
UCZ6Fh5DuIdL9HMW1sk+ZMkeYNI0UciqCK1tV4PlgiGH96ksHId314LKVmJD56zVHLsMMlEcinnA
C3czd9s1CDbWBiN2Dz6GQIizIG35Nwx8Toa2jXKzPk8qD7YyGP1lkMhmg56+PFiFBoN/vjwfglF/
j9Axbv79VhJkwYbe2TusBuZiTUwbjU2CPKr5bz3//vOv2oEix4DcGOlNwVXNlzLDAmwY7WmqCiwY
OUdTAaZ75YwZ403GTKwBxj8lOd83BP+Lcm4mVj6h9nSHCPcQwM4NTj9x14xA0rkk/5u8M1luHEm7
7Ku0/XtUA47JfdEbkuBMSgqNERuYIkLCPM94+j6gyqwzo6yr7O9tb7IsKyeJBNy/4d5zG7gTnY0y
HwPb9Tb6Kg1zOhg9UpKAQQYpu3lKCd4RRRIR0pwUeHNvf3AM5xk9srXDKxV7uHkKSCuVu1eN9quJ
+wwfMqQPQi+L4+1PrSS6m1jHyIZI+TnLvnWtXe2Z1TJH1a5zSy7WbIpLr5CCQhB7M6gFD1NoQmw3
yphEAzD7YzM5D6IukW5Ikh7ATvjn2x/yipzl0m3Amlqhds70gppYb0mOoc56qIfSfI4AKiotnh/n
PBcICmexCailjDBwfwRKDPi2QKCYARk9YmTV1FbD2olIrkmZeLPjROE/8V2o2boX5SWRSt61orDu
m+nqJpa2tbtWHeWIoGCoW8C1pjPSUtvmkTQaKO9lPZ3vR57KMx7lGpWzHcAPaOp2ywrE71azG1nn
lr5MW5alWL3S402HyWXLBGY+jVqQXwkUq1gf1h9AR8kydbMWT0a5FtVgHEdT4SUVk/aNaQlrUaah
a0aUMYNq4hTyyhjXyfKetMvbkXsqcNI9SX7Fa1/mySpgvWXWWfnNAisIJ2MmSmEBCbBRUmcbA4Q3
cJyTqFVBxidjDLCu/iYNwBdWL7BnwbG+TwPcAkVeuJvQWXqYKIXW17gI2easWbvuWB8FdtsVyQtN
1kCXrSVG6hh9BevY6DjJ4HfDDYE6ZTrPs4WSF1a9EBVBGU5xaGVcH4QqKc2Zfu21KWqukd/gJS1Q
kvmVYmOy/H8x5w35ZVhP6kbSqlBCowCVVcX3qpknV1NXguYSftoyPKOh+OXbycgy+0LRYJ19y0a+
mubf2cPbJ9cfAmhHNYbApMm82sISOdF7+ksirFlatCd63ngRKVy7McsRYGjGB2qK6S1ccOmqyCzY
ggMLHBjBjT1iNUYNniGlQucpVfiJa1fs2VuWhwyK5GbguFk3kwbTc9DL+9icgz2W2ZObqubOjGqb
YrVMnruQV0Rrj4WVpWfEhfG2b6R+1VzGHLJW6dF0UfFaxXAxcYFjSTUJdSliyDbTMZFx/L1bAM5T
0rnEGBhMNdA7YEdHyyH87ufNB0Tg67yKtVfiBkYYVUc5IQqCH2t3L6h9Twzc1F5lo7uL9PazD/vs
IUrH6poburtqTbO7omC0vKk1o7M9JNO+F/33omfy0Q+YhUd33GQYMyffaV6b/C2ykOwGJj1GPaQF
9QkEzLS/tna3bFe0Yoddo7+TjiL33rhERKjc+b6lHaZc1gSKhCvdN6kdoGZdqaXYyM10HcaQa/jf
6n6bFd3ygS6rShNjmkaYAvN/53cJW+gcD1Cj2iAYjvXyB4sJ2rrrhe1BM+EGdStjz7Ite5qhc+9d
Gg6ygSgVTR80UypgDIHGPETkY2w0xgU/tX4PYic/Maupdpntz+tgQq3EjB+ldZZdLD6F12zwAZr6
/nhkUSu+En//599Cmf8I+/7jT/9/y/52yMH9v2d/H+qP9D3//dfw7+Uf+Ar/1px/ME93dCVda6lJ
LYO/NHw07f/6L83Q/7HYKaSypONAjF3K1ZyFYUi4tP0Pptg2za1DxSUgBv7X/0D9d/tLxj/4Wyly
dYHBxoIL/t9K/1Z/K+5grLiOpRz79t8gmsj6I3CWEl0K1XDK51LLH4NJ3o/hDM5mTLp9UHJIFaQK
reao4okXFU5zp4yuulIfAa3ZdjZsDOUTigWtg2/tMO5rzIKkbrRBu6je/eVzvf8q5P8aB66WMOn/
U98vP6zrElRuGTa/uRJyqVT/Ut8jO9LzRCQVXJCEPoY4TtIYjnojsdjouBKYfU5AOsb7IUxdxO+T
3MgK2bgCwu9X5fe+ffC5CDdta/24/V4d07W1u8xvNVL12OXcB2WDsIv/tTu5sWNYEJpvmKd4JApG
ZZkDPUx0O7/a6/nICQ5PBD+EwV2PTLtDyBs3OY2gcYdUXV+bI+xw+OKfjQCpGYnF8BwvbigxGJQq
5MlIWIsAcbMPqj7IoM7QQY2rSThyLoJkHOxhaXCKQnI3LKN+RWDMfgIXxUUpob4h01H7mUH1uiHc
SCUoj83QpNlHvBXwL8kqF0cKm5PFSKsq9KJYMxDEjdjl05lkqClPFp7/tJ06ViGmXS57fpb9TpVd
RC1osyPmYlogM0KeYDuVx5mIDo2W6qWZ8h86hgZmAqh7u5nwooQhEpbOr/Pmb8fNX790scSo//Gl
Szh+yjZs4u4N+48M+HoMuVQTvnSjb1h09YqtbrXAmqOgIZSMP4gSsduC8fTxrZ66vrsbcrajFUJ+
1ECgE3yfJQS4/TeOdvvU8qtkcxWCkp9hLkziPKd4L13XP9u4D//9M7u83//649OUCtcwhKtbS8T9
X57Zin1cMou4YrJIXk6R5myR7TjCZMldAUkz54HcTXHCddU/NItOK5Tksbmacy2yknAoASIoEQ4z
do3dTpG2myWz5v/hp3RdhtKOq9uO0v/o8XpBhrAoAjIeqvmekRzpZhSLvgOQxYSAfxj19zkyxTEh
rbVChJMbtX3yMcVc2yohGHtqN2nQPllM+oiHy06mb7X7//Az/stRJR2Tk3J58Zmv0Wr8/ZN0wapV
pCkRsDqFxlY23bvdMWG46QBbxJPrxODzYh/kaUUSbhMgx0DhzmncknCwfJRLOAxISH+NULbdBdWD
wHTj5Gbt/fd/UmxDHKrCZgyku38eqkqzGqzGRFyVers3c6GvOg5z9pHkr+U9p9I4/nJCUCph/RiW
ADGaaj07ACwIFbEABg078kMJoMK8sAlMYODQQ7S7Hqfx9t//qGL5Uf72dknHYtdh8LkaikHaHx/q
CBctNhetrtEEv4emy57z3kLdKQCY8xGOby1bvA1JQYrlCOb7xp9RYU1YW63lnCoqOsiaEslM5EbF
pD1Qpx7zmqEydMLXoFPpf7gE7H85D/BGOBaQIl4nU5r68sL95YVyU/bfaPDztbTcz2rpvfzwYhtI
YVNAXkG3yaceIUWcvgBA5Yxrks9igh4VMKMNgon4HNY9BIbAAcql84Hu99OGAcJdBlUdnFbb3Vlw
kW5P+CCWQ75HBxU2Kl7FLVpkWg7LwxgGai4ngDeUwRODfOa1ZrPDOS5XTSl89oEMEW5CpizM7tOk
m7a5NTyDELAeVDLY91l9iuzC3BuIEg35SfZKR2ZKnq5sC0JoCFOGheCoAYb/99/4H0MyLtHl8+Mo
VcpQS0Hyx3laFC1e84r4RmtaKBXScE4S8ShQPy56feBLZUH5jKSLJW5a7TMSX8sEZHRhBYzD7U4R
fjcoj4l0rU3/YUZmLI/bH4+j7Rq2zlWPIlK3lgrgL18umkzNt60sXxc5zhzu4PRghUGLVuEOcmC7
vU17hC62ciJNjQ2rPC5BhUB6mv4/XTzLyfz3n0VCW0GGyNjFNAx9OY/+8rM47mghTNMzYo41F5Rc
Hd0xsJkO2qRebn/WohA/aWO8d8ppuraCFgbyxYudALO9PSCZnYLsj1FRIw7YwwqMvFkHMqdPNaRU
X+tOgaQziejNOoc0sQFKBfiC8D+8MrwVy2zx77+LsnRuUAG2gxPUXF6qv/wudqAa6WA4X3fkq8N+
JsREpvZxsvQDyR3tOrI1tY1m9nrYQ3c3bbqwS2ibUAPH5SUw2/ktJanRCwvgrOZgJwhDunLb+4XY
wB1nOVkc0aKc8q6rjjGEPSC35f0AoqcE4wPESZz6oncOpSJi/VZ3pUvuaFQmjASToD00S+VhRtGz
LZOWG9H6FWQx/RM2niHtl2Iq9yrnvan9iJdtUutwDH6KiaUNc4KDpfpvaob0bLWEkaZF/F5a4a8e
0OFeSAzzU9idrSpH8AH9ihDvNro2C1Ou8TGipgM8alvFYqsREngzh9CDb2+VmONq5fdC5d9jMsy9
SmakujbRYzW6WLcz7CY1uTMu0Q5q0YPiLo+uIEN7xlkXLWHTmPoX7E2o6jAKbEBSjJ4xmMMGNc7j
rUAdYAZfia69Y6nqoPiOXsOpsfYqMl513I1be6T1xGajf31A0Zyhv++LCylIe6Hlyy7KOutNOBIK
m0vgd3hphzx5j6ae3JpSu7PYPbnMR/c2MRQ7lbkPpoSV6KrqF79DeJjncaeYuZRkx4LSa/O3DAjA
KoUltbt9xdIpNCpduXYld1hY5D9vX9UwkGOnnFPGVzxMaDQ6iHTbys5/WpY23hear+9azOArmLP8
dx23IbbGfmp80Z18Yosc1rrkudmnDB/W7TLBoAlM2K9YupCcwU4J90tbGGKnETbBXCapoUWpVRCL
eu8yXcPyADdKGvzrw3A2Vu3Qk3qynPVxNT3qLbystM1eIoExsoKksbEQPqI3ULvJR0DdzSPat+HQ
jD409mzXdYzGMnHDGLRkxbDU8UYWRXt0y9vArreujKKrHwwYPggWXdXoni+BLSEUxoSgVDjB0elW
hJL6pHFnZEUZtdx3pglJV458GU23G8eChgR309vwWbksoHTejB0yOLXrQXaGVphtOq3QUUT4J3a4
7YoYsWUiZIfcVhNazjq2Dhbh4ZvQN/lsq18uokFM0kh9HZxTjW38ulWRzEjZe7jmpmy6eBPkoGmG
bQV4acsAiB9mlj+NxnFXt4fcRx326OhM1BfeyFxSzS8v95Q4R/K8do0cLnMAYpKKx9hHC2pF0lSS
zcYL5cxtuJWFme1vLaQWansRZDbgxelVVL0O+sO4q9PRPWQ+i7Y+I8EU1i8fX+wgQ6VHm8y833bO
W2tlz2y01M5s5DcsN+4dCvMFzhGjI4Axzqe/ZKGT/5mvZpvg8sas/UdZFe/J3F8LB0Ji6br1RhXQ
JVUJLl3WsEbcwSY3zsWRiVF71Zm88HlNkG+ePZml8QJpM/oqZoibe1KDbnlI7lI8V4wV07xBKxT4
W6jAZK1FFZuLArWhURIj4WVx91ol7ie9wzk20nwbjMojncZrgKWvpW8TO1EueQxNSLjd0mBro4Oj
SwUTQjUOvsQSL2IMwzsQAmGcbQGVXG+v6da0yZu162QAO++6rLGYa/WDPZ/UL4KYochF5M6I2QLr
S5ILiLBb8XtbdHUInwl4ZhRaTsWjCRWJwb75jaXglWgszIsNsikfWjUoAZ5ldv8J4Q5EE6XZz9vH
fzvJZt8BzFkZ38hMI4HF9u+7jMXMiOaEqBoH13DrY4kXTjxc+qgY4vWtdoiZlN8eIkf5Z1XCq/x6
mY1izq6gtja4Sq2DDS0FT/tA7Of+9qTVSz9rDF+nc8V7rxgBeHET/0D50ZCqHK7bpTfCrHPt9Mki
kQxoBOZE64Cz1UKVsjYb8M7LjesCwImFmA42/e3Gdbi8aSK7Q+HC0EgYVrrkbTh+VBPcE2IMQlSF
i4cwSXsGFUp3A+0XRgIpksBqtFzb3F4RrBPTvrYdaAGR2COy4BRZXiQb+0RoWpnXWeHOrUcw/8ju
JzQ5GL9O0WCA+IJ75mG1nLBK8o/RfIA9hIC0a4x+9mTQbUl8nYKYc6VLrQOK6U/moR5AnmRHL3W7
f283psNKfd1DayUYNSNyfMyPEVEsAyIuBrYtnmwj3jT8dj4EaPKDcdpWMnpU9Tz/82voxm8qhvE2
+ijEAh5zxI0pxr6gf5JtnT1m06+YkbOPjPIlsuenpKHyA4+CrK9VbNcawzoFpbPrHe1M8J+710bg
bVUk6aySPjv5Q9h4uiQboLTuyaHoD7MszsyC1V0cvYhgUBeckdaaiCrx4L5ZAurnrfA0+kHHCAzg
smyiYqvpxobFDXe7X/hHKlakYbk2kjqEavkmWG4i6524dp2iiTRLFc/jJRpzNKMFQxplql9Q7oat
w2sjonrrhDPZHubkbm5nbQD8EK5oTpAzhJC9PQX7OvXHLf4ioDlpTwN0+6p6k0lyCKMsqeBDxiQz
SIMzkdBha58pDnaQXM2qKofMs5qsPKTLK+RmYg9ZhYhbFywwK0Tx4IzWhh0uUTKwlr8PCWIB1e20
NojhnPIlk3a7TvUa+7ceRhsNY09W7FIl3sk9sR+dOv00M2KJWPsnOSns+dLN3jr02xNh8wLXxLKf
+YQoZlRziB09OUr0LywS6UId9s1t5pKgZnYT5F4h13lU/4qKPt92PTTluYt6mCrTW5rRG81yviMW
0MHfzvN2GwIUE5mNtZWzoWNTJbCj7IBJ7BKJ0GDugtHTtcn1IuZdnjvj0XLdfg89fG/Oo1hl3dh+
88m/4rllqlAq6AFTWngWp/MO+OQQxYhYQs7r2z1ZpmaEw8N/TEebIIsGPxW54aGMh0OZxMiiq3GF
UgR5TWaZh6QOfugDrGeRJK8dW0p2U1TXCXIJCOvMIsN2frB9I9ziIicnLWW/WxWbkfUuiy9IDyhX
YALKQONMrA9DG7OHylEgdwI0kQ1/P3h0J9tkWYgGVDjOy+3K1ox3oQYF+E1uZ6YLXKhVvgF+l6E5
mqOtMQF8v9Uat9c3ASjsWdG0FzHhs05ofPvqQs1m2Ng6cX2lrUKS0tmELQhLIw6inYm4Z6PlS/Xs
8Jb3WMO2mqvNW7qV6lBoA2i/DEUg/kOTSVYxc7FBECtIDwGdfbsuQ39AjBOM/conZPTydW5j9/1E
VUnQ4WJIy1vIumqaEu92EOvK8ndq6K51w2lJQ2EeljP11vvjc/40w167LFkTZhz33teIVcWwu3FY
rR1V9qx6sVKhl8wZGdyKMceQrwpdV5Cr7mTbKU2DmQPlQYPRRyiI/Z5u2R/ubzWguYA7cEqwulsu
J3vq0QF1xm5uCMEpiZ9uWZFbNQjp6N6H3X+5/Yh9mpwXFLvibrhbBq5JUZyE76bslBpC7dqmOozD
9vbuN7EPoTYmgha964FSuX0apgfBPPQqyQMaE6wky0Fymx7cHvei7mB9kUJEz8okaQjPg2ut3JDT
P0v8+prP0cVfroy2C+6ysnEv+vOtsLELsrB8UfzW1UwuMZIDl3njAeZAuOpHBzRfSExrkGEPTQsM
1l1TXzDXv2gyrQ5zFq1CzJMBMZhJbKXEDLYG0mI8jaUkSCA3coShy4y7igk27qH2Qi9AHmxgs2sc
/D1GXALBo9wdFvYe1qaFqA90BnzHfhk+f+k5AO+EK+bQvAR2ShYQX8phaELy40wTF4e5x9heXBAC
/Cpn+AgoxSKUQkw1AO+n+RuBOHdMYZ+mvj5ZQeU/j350MSbryRr9H1rghngc1iGSoyJE7Nr3FpLI
vt+LhkBlCRxyw4jO180Suld919oTb1LAVzYwqAeorGLPkq3rteinXOeHqKhYieUK7mz5VFXAP2k8
dsKZmKVW1SecXYR07GPWkzPv0SK3K7ugNQubsFv7wkX9XP8ikQbqoFMe6H6QLs4hAY6sPaALumAF
+npbI9SAQTetuk1tk1kYowlfm8b3riWBNSiSbnPDyWh4ou24ZCtbwUdDLgejv4axSee4vv0jqYH1
JXHmRwwT69lAT6vDnEQZPL6ObUCAphRvBbYQVHhW7M2gSEVA6dijUNd74kyWbnJcXrRHckZIiY4w
Tur2T9wGzqbyJ2fVz2SXiD73EqfSV47jdDBmq9fQh43Zl0gfM9/1gtI1SS2WKUHo9RHJPduT+Cyi
j8I8pfk0IXnkH9Yih/D2vZuiB5S0icCzgE0ImH2kbjGvICYxa4bQ04vgh7D1T4uUO9AGI0PXwt7y
TihwGgg4amO5n00yw3gM9iKHPZ51Rby1XOfk8HzBm8VZhRLAa4NkE1rBOWNtfp5SIIX8NNvS8KG9
2BNLkaq2yIWAVY/CcWiTbwwuPuOiAL0/NWiBGf16mgNil2YKJQJhsw65Nyoz3jG6djvVUVlZvXac
S/U9jCfquSgig6K294NJ6BqJX4jZTMwQAwWrOXQnJ5cmvFao3jTqucxbIqab74k+bMYRjpEcYdaZ
Kvru9PqLu6x2aK18ihZm/oc2z9ydsJjsFKG5x1KvuCjp+VtXbepZWgSohK9VNu10kU57whS2QTr8
jKJ7MDcoPrXKgF3EM9on3bg30ZksfznPY39P/NLJCV0odg2OE9zl43osPul2k5NPhV7HxNPjBvRa
PfoIK6DUQwrdPSHZb9QJbhkzhZME18ea6KlUYBLKjOmH1quUQpdQFTvECO3EwUba/L07fuBN38pT
jugMVUHO3GY3BnF+YGJIMx+8EiFM6B8LgMICfdNFS1wnjYb1bbZBlXfTpUYdGg0oSJudU9cIWUki
p3BYLWIW8hmSU3gJQLIZhqafGX8+gnb+NmH+nDklumz+dMfl0O583DqO/ehi7IQQSNqA5IuBA3iI
qxYuRPi7rcDm2AyJhFHPK14WhaiboUGtq5/wJJ6rRodt38vX0sD7iITITr/bdskwD+pfl/ovgdkx
tYJS5Wdztk4T90Ct9Oy0HMPtPD7pUtwrLiU/ix8oMC9REfyclDXs5KCOVZesW70kQMkYqm2T2uPG
deGDy7BZd35ukWVDuryd2y9kHySYKbe9S9s0JuCYwvKTq/suyQIikjLYILgO85Vwow/kAhUOBSau
OKuTsHhA+umvcEhr23TsqXFJa3YS3X6tRfPSKsC5Nr8joCkUPBl5x0ObmptgMRpG8NlLm+I+F9U7
HB7HY6rtbLg2HrO8bNdJPWgeSlXcE2DSmTrIF8CNex+Sc6JF48HhyYl9uZNVeK5RmFsqRkgeG491
TKBr5RzayukvxSR/d46p1n5LZyb7/DNIsIFNJhyHAq8wzg9EgzzNhNEAsYWhoj2ybTvGKaiNABQi
mt7GwatbXwdTHOYgBWkxUM2UbglUJTeGndac0hl/BL7qdKUlb7j3a88uSsp1NXCJUyZkxfQ6jdZ0
srp0U86Ws0ccv85Ho1wxndeSz3o5yrAAcA3AdVVtB5YoIaHVp3mlRDEwMPt2uiWUFMLH0iqWMMZ9
WR7JL46ZRKz8VuobM5s3fuM/s5EfvbaKGBilhle0pIyF/YSTGSdc2mBSyubyzemA01O+fwrxiMIo
5oB0BMjuXeHWP4pBHFUE2QP61UEHhUh9ruBaTHhkWwtDaTL0W5iQMznKwV0i3GMkOGc7V75Ffaiz
bMU4kaO+qo1DY5r31BtIXuockZ0+H5WLgBGvyoU5s2eKXKcomQaPzXizKVN23EV1LztO/DaT5KpN
SbQWIxd+3bprq2EK4Jr5p9W3d7nctiWzGr+JkdEbm9rjSyShEM1MCp+SM3p4RKWFYFtCpyKVJ8Pn
eKAHL859MZLuQRfFR4OTaialmQYKHbFu27ve7jgG1XwIlK8DFel/QiEYVoHbH/uB5QLMXubYV3h4
e7vBduQktNyJI7ZWQJpXFNVvgnc1wUkK9gR1M4rb/cKmNcmaNfL80+2NTTGV71NcPtVt9Am31d7E
oWiPgvDINXqMZFVhByCZ1eAqSu0S4dUHk83ooXBt/Ak4/wnvG6K9VcZHMuKY9bEuMjUcErHznklO
tKEQ3/RIy9ay/URd8KMdiGvAttOudYetkjU3XqYgWI++1p6GrgJrnD8r8pNPfninKwC5zIlnb2xC
D0PIjxlbAJpVc944/titnRH0qNER0JobWIMSgdzPAZc0Eqqgg/FJSJgAWk3YqUGKNrLsB+7KYBNb
9ktjO+aqd3oKqcw+VlJ5FMOcLhb78inAdS91f40G9VOzJVN0BN1OAOxCTh/D/KYhqT3YunyccNOj
A/DsAUZbW1K6t/jfNiJMTx3DAQhe9FfkDq/Lkzs5/TkrYYYzxrhoFmWNk5OlF2uklXD+sfIgaSOo
OEDb+Wxh7Km0vN0sxOr1HFgJxj7cKLk+e65DBOPoi7Wh1YAkYBeviqklS0PNeDach966cxA/5f3P
JGw/AmER6NAvSkv52s20EIPVvxfOKXc437CnwyIYMnMvJg+ZKWCAmomTLCUhtcphuUUiY4aH6a4o
zPKqtAFP1ZSGntMQo+1QM6/FtwLiKK8EgwhNA4Qlaai82CDv2L4Luf3ZH6O6YzamLmENy4oUsG1M
CoSX5KSUj5WjH8uw/t310bwgru6zqhxPSrkPbhhlVOTpczJo3xICcFZlZX12HQWHn+CHyvF2gdl6
p2y682NyX0dZvcI8g9Ibt7gv++ID0D6JKPjMPPS1eLcwRXQDxYuW2ru4d4nCjQfnkEJU2Ay1/h53
/rzT3OoCI1oT9qZOOexi3Nq0L9V7iePY6AbPb13O7kDf6EHiteZ7UGJTbCUw/VnvIybDAEAxfDSk
3qd7wxx+zZV4tDDUz5VPPRQwBGgCm8OK89oNmpe+YcwXPhLhc7QowAisIEAQNSqhaT5+j9CwVmYZ
cWoVBNXUlYk32KBPINNok7BNmBJKVnCE/bFzsrsxJUop5UXIpvh7GEaHssKZHIbBg6Pu2ck8G+FY
HgsyVADuOOCRZgAdXUL1jFt3k2CmYSfg1DtDDuYGQ577NJe2fSQwbMG28KdswbUrkSwPt7/I9lM9
tjEB41WDJUbPD24azve3v7OGWbxqU0gfcBUWWtii0l3+UCekVKvCqr9Yduai5YVXG2wro4HBMYwH
kabuUz4gqcZCPEQRpWKMsKqYcu6hpdWGnMIRp9yLck1MAdW6xoJ/5HDGoNPPcuski04ECMC+YV64
nkfS9nCe7rClRHFgET5UvmFLVFuOqo4mMKg8sucgq/lgMuISntrS1XckZCVZOdz5ne2umhxTmTTx
x8HVzw5G8la3o5dRldyDc8YxmmKQvVGHc1NuvxbfLJF3QkfAypE0jXN9yAi8RqBdVLtE01G9w5Hw
OHPkyLWEeZ3us7IQJGPq9m4C0GRWrafzf32pnbL3yIziHSVuQgsz97uhMoetge2yN6FKJ3yIqdOi
ThmIFJqt1t2y74OZQewOloOPtm7rZy6mm/Zsaf+z0aSU8dMFD4eCSWZOvhuM+Xsf81szmqNLe6eN
wmjE2OwLkCqLEdH6iHtvCsYdmSweYE1u6uZ3UEeC2sltr/MIi1GE02FucSTlFUVe7vfReS8iaR+c
AVx03PsfszC5Mbq68YKWQhy+QYjT1sgRk+OsdDU/O5KdSX+RkesZ6VN1L+rFehw6YC+mb3Vqy12g
UOGlbftM8RbhN4ZFJwSym/guT6foRY6vNARswHBSscgC218Uv8FbBB6Zh2+a7IYHs+XZvo2VSnr7
JAheksghJnYS5kaPxDGYxXMJZepaVmG1c1T80WJX3cCYop9yO/dIYhIQjX9up2RDCsUYgu9LLDY0
ISExXh52l9scfgI5zuA1dA+3ecRt6pNHCCYAq4w7y1oQiBkW3VjTr0Vj0l7a0SEILRaAy4TRyBoe
YbIu75oko1GfIFlVRrYvjQAt/ziUX48tdJpLMOBzMwYt3uYghyfRvUFbrJ/axL3SR7qXmUucYjSi
nkZUvS+mzCQoK8DrXbFsm82SK8H/VIzWTzmrw0BHxRR4YY37ra8kwhySgIkubNttiIrvnAr6/2CY
zpTk4bEMxg2hfmrHYg6Mp2jfosR4IlmHuJx5mveRJT8ZfW/nekxOt0VdiR16m6IZqDCrbqmQuCeX
EajseT3NifIGnd5vVE3moaYyR0zCSjxuCxYH0BYYVLmHNGJKjfuGwPlm5CkOHyV6YRTCYbcxOqIL
bZ0xxu23pm5eVZKt4DBNqVeURPGBiyKkpWx4CdH7lbbs+PTm1e2/Y8fxzN+AYaeK0sUXzzSDEKYl
rCTqz19CxYLR684N1aqyfLI9lj1lOQQvviHtY82mtI26bxSRCrgASkrF53HUcshbg8Eya4yttWk3
YsssdgSVQSkwNZPhSQ5c4NUQO6KCCJoYssS+7pheanbOV0DUr5+mVDbg/FegjGm7dTTyctmvIy5A
OVHSssd1DCbM/WgN/T509f6MU5DhqUMGpWqWR7zjGlq0VhgWh02QKAiNE16DedxKvUUWDjmTYpne
ItQfLHbNh7QTwORLElhQIZ702roSwrSS86AO7Y3zXpjsC24UvD5xvi1jURHW8SEkag2qDLzEqDE/
6wWr64zdtI9wxfghUuwSO80Zuep3d57cqwGyPjTeolmIuwk0x6rp7OFLXMUcqlqBmF2C5Jhh+wFB
pqrAd+NOVrTLC2Pv9FNyLDQwQ7RLe38qyi0RVkRl0/ff21i1r2W8YZPM6asAK8XW6jb7Y6NLrurM
hT6niKV868HNAa82y23g/ghZ1Z4KUYTHQrrnukIMlaD6aQFccpznmIbQV7qNGVM5bBAg4nck7ObU
RgdNYqiitefxwLCClfkYxWF2182lF9tZ5/UmCSpT4zyKgWGprOrfjeMAnHS0O2nWv28PTTfmBZzP
6pnZ/WuAs0cNUFu/3oRayZ2Pb8mr68Ak+bs8Wp17DaMalRd2gPCxSRXpp6n/atU2jtTlDMH4Co0Z
we0eEBiQcdN6NSXsBRsw2tbIwTW2ZreZJEBqxqr/nInDjkD4QWCdFwLQJBGNODMb3PW2kBmJVPZP
KPPaSTmkZfmE/KUsJ9PEIk/aoeem+bbxEqdAtjL3Yk8EQdel/xNSF0/fopLLE8QPomuCO7OcH0JH
vBvUvlfXiLojDKzu60tiaGrszAFYjMEqJF+2ldYcPxltn1+cvP5tNtE+kun3oWD1bSnj0Ym66mBO
9rzNRkOs61S6m8YSwX3UFr+lcbxJFaaZ2OAaoc9ZLvjmfh727thCMAy0j9io/P0sxQM6k0mazCej
Ac0IXL1gYDgQ1OW4TVuuySnq3MvtVwksWWwDKhgoKfRk+JQ8UREqCD7F2VcMg/d23b6lvGsPhr3g
APLay8FCwv3WQL6xzO8n6zImjYZXRr4XcHlvTwH6LfsUJ9mbKOyngXq+wtF19ZPsZ0CkrZdgR7G7
gbln9SurwfsSZT6DVGeJPSLw0039qeUb4tMkOy10gR8OXYi5DwHGQJb2Ogr1HFrtR0H4WaJNK9OV
yXPb+2fSaxmg4/w1hJ6chDreziAiQXzUe/O0sd1i3iQhjamIxo95wG6PSXtdIbOj6GbtHCLN8FhS
zYBmqOBuF1pWgolmO3RIs+p/s3ce27ErSZb9l5ojF7SYhtYRFFdxgnUltHLAob6+NjyyO1+9Uqvn
PYkkeR+ZZABwNzc7Z5+7KkqqVluibkk9lBUJXWaEuLqA377yC1A9QbewU1g3VFoEBo+rHkx/Ihzs
33QeJSVFVIWSWubVdlHL5o/h+/1jgC9PWUX2nx++FLYBsm3kqdHSftNKCaFOkGgelPRmi5bcFZ++
Anky5OOGKeV9HgE7lTjU87r6iv8N7jrqaMezgy1osm/SLdX7m3YD628/btS1AmVjHWIJwKv2B2bC
xYtaruZFyhJb5QbMqwHyNpM0P5jqQ9ddohDsVe/AUh3M9IvaR54CepRR2oeR4AHSsvnbjECBgo5E
IPU+eo5f02MfADoF5reAnHdHD+RhWFAgvSDtPRTBhd5+dEoxZxGqAqU87ONfBHqvBC6/C4vMLaz9
7Cbd4Lfvasc+JctKMc9tc2HI1URVB40kTy0iCBzHASaBZVjidSFjKMGKO9iSGTOVmR3202dCZRhf
qWyORbXn6NprDJBnPdKV2Q/5NN5luohDadfLlhsLFtAu4Oyc0o4gqP0j18Lfaj4pl6F9PYhfY+Ks
h2GB6GriEtUy2SWe++gN3oOnaoiCoiKN6Oy2S2q9idGu68VEtCde7UqPbkEUt7tc0/o1p3s0p8uC
wx6D+7wO7tXwxZxaC+2YiR8A7yMrck3xzPS/XKi9yLQZAS5i7k52TDwIoMYySqSMugjSot80BPan
JYK6SWEkDDX5uBH8HPXvyxZY/Wxx1CH7s02se9QHLqXJTnhhskX9MWBbIlHIHM5Zek4jYl3LsVpM
V9yFMautGuXnRJDmhJnc7dE7dUAe1tYsqp01p3f1EyPEUHsYtJtShnRnEoY8FcGt2xnnycFtp3gH
SKEO0U+MVVZwbiLuLTZqkPlU1RZNMMai3JH0m3KwndMeJrcGD9YkcV7/ZEV5cIgq7WETqQCPNqO8
QxUH6TveqwvtjjDuvZHRjLUsdGNcH8xmIiHKtCAkBwC0K7PfpkMPeaFBA8mNoE5ZqvTm2uB+HKrv
jl8Nm6Ab8bjGDQpLhwKywWJCJQw5tQ2+VlXxJvFc3EoPGVrTjvk587pq3Y009XUe05TlYJM7DWTw
kZTGGrx6F1r2puFtVNaNGQ/iHOu0OPLGO2usxbc85U7kWFbvhoKMhIiAN0Hjb8ld8PeVBREnLUJ4
XFaTb5T03J7fMMWOj5JfVPoiOYatRqLiSNir52Qpdmb2tGjNLMhY9xOpuuSEn5LeOOoA3taq1ig1
jLfCQbVYA/SrqvmXEt8PKD235JNeWpZMqlwfw5BOeNtOvasEOsD0Gvu7h7o00/zFfbrUXtDwRVYg
sTCglTt2jTEJ0jxSipeW3fNk1vWXtLd3Sdd8xMl4New+e265PN7xhrAEZ4sQrFgTcAYRgfwHxjIf
DUhrjNU8JwFnRY0Q8adyJs1p4joTg1wKr1XmDm8B1tvnEadYhBFgEmEYRMNdnYIjWe7BLUj6N8GF
Pk5w99MX8Av4xDsyCmXQBpuW3qh6IqcKuETgraHZhFe1YxbHWUvdvVrNoxTPblrjiS+En+zDsTjb
DVzkMSjfVHzHyAZGhzFEJzT4gP/y6vug8Qc8hbQG+MUMm/mycql9ZKpdZ69XTKmpaRcUlXd0dSBn
YTwHW9jD9I2to2yGiT2CHruVRAfTjBJEQnLYqeVAiXNZvvY6WYg2mOdt0zs//ajeAjM9NilJzWMX
QlO0JwYLFRwi+uFkEvotIZTx8HVeEopA+fkcmvfjNAKAx8qGJ4dBeFygfUojipCy8qdtEvmMGJMI
7WcUfXECy9hrPidj4SLG5V639kMf31KreVF3sl5XB4A6+pY21msy10RNL5rIaIETeQLxqzg/B9sa
PXhpyqvyQ6mLAPtgTd96G5AkfUZDFZL63Cim+AoVobbFvR6soFu7e41kn8kjt6wnhsJr+ltBzMI2
bJlF+sn4YRiAWpQKFim2+RqF/tYjuGhlWjHquBwmkVPe6s4Dp7esrbmuaduuJnppWV5SDzjJ5IOf
AAZBtZLmPPPE2kai+tABrx20VreuBWly9SJwcfLql7eoeu0EdpsjTX9bRsQV6hZzoYVOHUxHCwSf
uifzpWL2llO7elLdbBjX0qbT53lEALuZR9yMjTaxWU6bhFasG9EkB/QR5mpMxs9BhPQ+lxSaaTdm
KEc4H2P+/5VXEM9Mhz6fMGjGRe60z0Hf/qEvz1+3fFROAVAAKj4roPwN2/I3PG/CHpjtMQybVrr5
A7syG5Fff4qXpCAyl4iO5MRD6QgftWu/q0fMXYruZV+ZEasng/WdyBDtKirGwsrCRz4dOTEPamKE
w01FtHGKjaZP4f4Kb4Y66GdLyJgBJgaKNo3jr6KIV60T/Uafy+yXgJbELqolx9ndWMLcxBWHMxJB
11ofiWsS+Lu6Mn5GIL9XQjLdUTv+TD9hNWLL3iQTDVFt0DisauR8hZ44W2OXrnSjzzdW7bwgt30n
SY8R7gispkAGg1wXgU8n8secpT8ZwuS3ClP+riJ/muFKQNhq/UnwxO4GUQWM4o1NBpLN7rR6m/lE
1ekcUVdkDP1MXVK74C4LKj4v2+QFcXqItoEMaalzI50N8ZWNlTNz/5SokdpoyLetm7ObVyE950X+
vSgyn4sGZO0DScoC+rrx1c4Z2dDOczemx8irlbGxGWiOP1Oh4pG5VKEbAWFVHTNGbn9kPuEiixtX
A83WDWkcLBOg2haVsJKnqcaQP4pd2zOGiLNsOECEzhq32uTqee0KxPhh7m96+2cxwknUzI5mDKIf
cByrXiKEq8eC5MaG27SUnM+ex8WK1J1nIyJIfjmNZj+q9AMJyEh4UVYTC/urIamaui3O120V0Uop
5AY+bvcydfM3zdLYrAM6UiZkRWcJfehAb1WVv1F1mWa2OytnjJksCoLALZkmGcUr4Fh9La3O3jV2
/hEM1H6zHr7ZprPuRFNdpay2MitYhiQs1wEVKJ30et8VrthKYyA3bvJPczN9basqvlKSwF9D89PE
b/YJs5R/LAzwOJSr6NgG8nWRkJ+LyV1X89BtLJNuq8Xe1Iycr8Rc7xtiTifCs5Pce5mMJRzF7Unr
ModXkwUZJgx/hAFpkA2QnIaI/AWBcIbuY7uv0o5TM9JUM2w4STNXJeC6W1tUi6f0VMs23QTYAVmE
WFhZXS91u5WuPMrYiR54PV3nSsAm0eUo0VZ+qpEMDPGzcLz4bmhOcHrKfZXmHzkVwkPgz8HRaaB+
VQwlNBv5YmL9ovMIZIktlBMrIxZmVsgBp2BZZKjUxkyiYfI6JEXmdNJ5G0GiGP4pRF1zchM4f3gg
T43nl1CRKxw5VDidNb7pYaffeTtrJnNmszORcawY2uPr6P2PJLDyYzyyxbJdkHKU+FdJ2oDvj9EJ
/Mm1IwBxBWUm2pKQeQzrtNoygAd/sijZ1NYjStJIHM7iaxfocpAup+XY+T7S1Lg2NKN3LSmYUwCa
ICqLdKO+J6BrcRQRAmF114zyoC9xng1EtWeDrA1/+WG9TxAqQWLoxkfn9yfkmRqwBXQV80Dsi+s2
SJlihrUhtPIgfCAULI5KQgildDjn/ZyQDxu+ZPo0golzR4jn4dfcxCGQIhAKzPCHQTSkn0zGYfKc
P6mfWGd12hxnE+pt5T0KrdkJXeKxSBFQR0F07z7bpdU81F1ktQHKSr2ibidWgaWiTE+5B3R1aVaW
nzHXfiCV8N76jM7JSGIDLZT2kLR0FaA2a9V5KPsEDXxWHCvajLaPLN6zbeSZ6NJ2IiFN054DZ8PV
F+UkTyNy5koDLBXb1fZ5v4qCibCVXoc2pIMamb/kYnQWffW16K1mg+DD3EiZ7iH1pGTomhCR8Usy
uF2rtSjpwo3uwdO3grpZ96bt73OqL8pWQDnEWSxiblWpSpzAhzyNPrV2cyscM7upNzomBxyvSP8t
yLyUGz5pLoOMSLNBi9vESXCuKVHWWpi8VY17d+mS+jbjFEdDIrT0IaE/ETA7j2/K2pvgHAL5LA/o
9veqda0b7qohEdSvQERVrjauVT1XJih/UcTSGFT9pACpAsOkfZJENJP7fD5HDvNaI6ufpsSumVPO
AxOT+9iVJws8n6e3zBLymlVVRxKu2SkmDmM6LpMSq0Yd4eDiPobE6j3P9+rPzToS1pgPbsHX6oeA
kFbkXtkGktZ4iIK+uNL2+wwccc1FGq6oPwcUCVW1mwty0Mq2/jRDUalDMpv4dU8ohb7EUKypsxpz
24URMUjWL7fozVNS5T+HfM7QZTGmCI0fqNma5yUvvJSwJkJhVrSSy0sJKjZl2EeekkZzR343C+Ty
qrzLpIEiwoi7HRrKCfNSEF2dqDpNQ1BeXOykRL3EF+yFpGhCRPf7Wb+H7atT8d4BS+bKz8ZHYmCG
o43dV5116H1RrtXZBK/iuiKu7BwvgqtMMJBaWtEhush1jrDt0CfcqvBuMUF8U4tLt6yvtH7JIiI4
4KCOGlX2lfja6sb/YuN4L4a5YlHnYWkLzMrKjm8mnnPMyAKIgKWQGfd0Y7ToBKHRl8TrJaBF9Jyo
v8BC3eFqFiP88KLeAAQFyU19JHodzW7GeadHde8muf9AJ/8WSC87ySm+QJ2xyYidXFKJ+WM5EVTn
Gu0RCB3ObEPVFycUu+csyxCGqy236a2NqkCRPEI9lBP7r5xJJHOry2xXNxOv117DE8PcmWck8OY3
IUEPGCWYVZPWcdpkRPIyM1FbbKjr/W3Ek88wJXXWYux+8Uj2PHzFcMzi/kJo1J8o5l3lDIeKvqOk
CWo0P7WXbFR7IMhZRVrismm5NWj2mO45rshYqXnOypgId1UGIn24gIQM9+OsX6wuY6K4tOhalD/O
/FGNwQbK1/itGppVkurTmvFZehiCkLTd8ph2BhSFNGF0QhtgPUqDBG9n/O1HEepI7iPSFq11OM7e
C4kzeBfYI9Ohic9lxTYSDvN0Hm0LZGPSrud5HjdhYIsLkveNKu+TsI4PlsesLvHmg+oV9MIx7tjf
Hkz9Azgyy50YmoxO+3gldYB8vZYmuz5GSNP0k7EbbVmdUSXA6+bYhmQERdlYWvYxHKzfqsbSCB/f
yzEERK6LFjN8l+2SuHyoNmIcDAlBo/V05+FeRXTonieappOfGSK2B0YNHwhKaiY3Dn1E/PRbh/kc
gu0RvSsBZCtTdvqSl3SOOoHuCuC5ZyLN7Pl7XLlXvg63in6qnMqsh0fZtMwEZ/Q0Vp9w0tLnif77
gK1sbk8NyWGY9KjXtPShGhS91LrHGPX3euyIsey0ZAvpDr6rZsuzN1OIK+/fFEhC6JCyt2RGnlE0
Jps57r6pvbSgL3Yg8rDfhBNzh6QctpUZJ0ib6FtluX3zqaKcuTOBje2NYttIjw1rYYWwhFlb9S9e
8ScgJJaMWWjCQJE2SZuCLJJY82NBSKMOj9Z+sdIuQrO99FXGhi8wDzGD6NCGhNNIAwb24jovk8g7
q+hfOxr8XbvMX9pCfA401mXZDj8iAwRQ2bHaRwjJEVQXBG1GGuELg6sz9GLGL1qDhiSl1k4b8/e4
LeGjgszs9OngOfqxG7gw1TiUlFoo3tPqC+7/bD2XWnAp4x91JPbC46lh39XfKlHobxFnv4KGll5D
9JVBRNHV6uMtdIN3R7eGU9ZRnFU6QgWmKvQ8A9rFg4VNjhJdXMYy/a6cA0tOmeKLNCZJrupLEdZs
ZOuNfha6GYHSYtEYEKzrS13aN9Frh90bMRsW4qn2b3HgcbBbQpl6zHIk0DScwdrpox3m9yTMr50b
fLgUqyvEWv26CvOvIxGuaKl6hwJSfgDE7Y5RHw87J27vNFhPM2/Eyi3caKvNnPzM0aIhqGmY+HU3
34MUdblp8JcNMzR7nZCarRkJnzRHfm+ngOfu+pux9PdMTVLOTlO+gXoznJPO8BANpy9xmQb34ofl
6yC7IcwmNrMNy253UrrhOXkvoIQfaw20vpchi7Bzk3HwUHyN7bra4Zb5Q6D2uK1yHaEUl8j2zyaA
sY0LoPIPzhfnQL/Yv2Aa2oCRehPlMOwbz167sArfLL0gYzwyrmpfbdrao8/gP5hKRVfaCIAEPNHx
9AcMzVzzQFLKiaAp51XddOVAxCtX4UvBzPYivNg8OYFRb9y6NTagWIi1BPvAIm5hEApJlkb0HucJ
cA8iqHJvuiHs5S8u9BOpi+nGoJLb2pExbwXTmRfnas8utcKYfUG4+VOlF/Ro9OvIn04egdrrWWoJ
50FOn7G2RZmGKceo21WtS5q4AyufWtfanJ+dE9a1Vadwo0Hla5Xz93nxyqnjqeMy4hsrJn6QHxoq
EPwCdlqffFS/TqkTdpIbH/lUvxFb1+3x9iRb2lbBKkyHikDT3EAsbGIkbfPPxmheDKdh6NSYP/XY
Tg+d2Y38lHrXaq58MJc2X0RvMqM0yq09wPXT/JNCPKS1fS4FrZCZFRaFNXpGCNOCJEmrP8+ze6pa
pFfRVJYsqljdNR0kujER3GuiUOBJQIW/kHmwkDG1SZlIQVYA3Bzd09n4aXQDSsYMcYOYuJEjh/XI
pW0VM+VWlUgJZXvlyUOlc8Ax9eBn5kwIee3hzZ/Wlo1aWxWgIm6/+I0nTtLuEf4h8+D7xEtmVcPF
ZoY7IYlPpiKnfAIetmaIYgEb8tozB6QXwi4HEiVJOhd5Mx4KK6YBiFHi4C1hQgZm7y0m/ezsDF23
Nka327ZlIS7pFL4mR3upuwRx2id2K1zlcVbhWRiQJ5v+iye/o0Cq9vhWrG2qGWcSjS9+1gGbCGk/
KRBTmdefavK7dimb66aOzZZDKktTmHp0e4iX8Pi7GTIiHivec1DNQPbhLNhICTx/SLZTikTb7Vuu
W9/xm/qDOGgRkMM6saMtKl+MDjWd+ry2+7vW1+FmcLzvahRoWelvD7HnKXP6T2ogoA08htJo6wur
5qbqePB0vN0bSysJg3fNY+4V4a2FU0I+J8lPRsO1D3Hy4tGreA6jH7bXVofZEj1eMTgiJdDxVer0
f4acX4tpwkpjcrGbSgvQvrMzIWKdghmRTu3McBAsln5SnO+lbXpE65QQGdmfSU5aBFj1zm3Cu0v3
7DVllr9sZ8Kq98MyHbQSBqfFlFs7vCSEakF4UaZkVkr0DkxZyRFzDnVWVJw1hvLUodxmYI16tUu/
Bmme71MXR3bZ/VTfVpjTl9AY9FNFI7pY4nFLC0JTH5kGv0TfEwBl6j+ARgAg7Zg/NyV3Cj77MXY5
ztsC1h/Oh3WSl2/hxLQWDTMLR+7vYLaSi7gYl9QfNILY5na1m3UXeBsdcuTGkdiys6l9yy3Hvrky
M7dDN7uwWcNzhYb/Gsa0n4fRGDm9bvYhM/0r9lYuSFM757b1LxnDkKuwB3sdS+ZzBcHE+5gktpXa
nTG5yRej2PulPLUJF9ipBus84MVQwSyNpl1Cix6OKGjI2fC7H5PDny5CD5wHKT0t3BJhCmvTEW+4
tdyxpZGGTFNYE48kYoMfz30OhTWm/4aw8CFAXgHx7bkflXNL8OjyI9m7JfN8UJUpY68B6c92DOfg
TugrCXYonmyeWiuLwEqyqBzIA0SlgR1wq0AQvv6iyBvAUlxipmK6VlNnQ6BICb0fUWyWeZQjRiSk
ACNariOQZ6KVHfUMe1cc4MkI+rQ5YLlYUJ410qDSC/VXLttT8dGP6cmwdYDgWvcueh87B5sWnmTr
lPuMq6avwu+mu6+LV1UpExDNGCMMMAMSQbPPwsHbyUqWED5RLWXxHwBukFUdq9pWOCZ29rSyR+3D
NhMgWNiaGHEyvfq3f9H6Hk8Iyl8BY/8FcwY1J+xoE64ed6Rip/yFjQLQYhgFG/zabLF0tAVRkzW4
/2tRDhU+F6qXwPPpbpv0KoeORAQx6cneG2bjXD0ZV/8frvhvP7mKnZhef0fQSv/KSjQ8AET/PV3x
Vonh+/SfvuFJV7SMf+guExZYUIZnW4YLEPAJV7T/AW2R1V4PLNywyPkBDf2TregZ/zD4BpCMumna
oBn5pvafbEXvH8DDfUDPHsA2yzf9/ye2Iv/5X6k7IOvA1hk6QDVv+U284G/Eb09aFpnotbkpgv6D
NZkFwcQmRuB63fZ3tfuOQqT3OQI4zY63IsWlwH+XtJe48cvj6M53Tv7YkiZ0/bRO5NnoXfP56ZyP
7basp+JUD5N4aZss22UTOW2z7Tys5bRN9/rG0QroRYg1Dk7vYlWu8E+0Nohka63YGjEw5pUtuvnh
k+G1GspGHtV3+zqRySVjqM+WxN1gU2NkYct/myTtme5QevT72t4nhXhnx8b3Y7b/x1JaFHG+JXGh
ffFDkiSTalpFCQkmia3HbwjzGF/AXJaNFb8lfsGQLyMHyrBp68XpXPwUGoTFvpZfcsY/syiuvjBS
oiIX53T6I1m6KGVqSIzBi2lxGY3JgDwBJGKIamwScxz9zS40cN/zToWqqxcNmchT1EjUW+nKTwPa
pc7wZ+SVZdXtINp61y6YqLMcAonHYjUFY/3NxtPVdH55ExHq2ojpPyceEtGW62DjVjv6BlDGLhjv
ghCJWxBicqZN+mcJJF0b3gIqXKqslJrWYkqyDWsRvwFyvPo5M9S6l+W1BI6xz+Wrya1JVG86bAV4
ZfYOah3TNLVHU8X6juaCeSG+zTxKIHb4v9Hh/eXJ+q9WQuM/stWWG9bjftVd17At6Gr638B1+qwH
Yz9xfKvxnV+xKZOS1cXtmSz76kvuB6fYNlfGopJ57l+xm+u7kKbm1Ul8UMAZqZzqhW6beTayJUgB
y8ohmMRnKbz0khdJerERaZJCDGHnN8ka6bCiMMNab0btLjWS+Br6tAK6OEdjPfuBdw564lX6MR9X
XZ354dlgakQ6POe2nnFai6RsaQR7sXgx6GYhxh+aLe8OYTeib47qU1SLI4rjRYwRVXJTFSIEfLS0
1pMoDYDckJSLRn7mSSmab14xaxfgZ9VBBr7AzymW7J8K16hKOa6wGBnWjJ6D3Y5D0uBvEehYnxJq
cr+utsgbuKlEBvhaXfsq6MyDI2ky4/SOrZVZW+lOtSemlkyvpTZqlxcQAtGm7iHWj4Z1yzI42KPQ
vH2W1d6+SkT8uXKNW9SzU3d0c7i5sk3l+6e+si6GNhMARbKivbYnhAf09wCfMhWM+a3wOlqHII6y
99IM7hH8qm29ZFe36rBdd2V0NsQUvhPRzGQ4feV5o1dSA94OjeYmmUoerKTY9hNAhtDW3/7n2w7R
19/XSYNl3PQcV3fNQIdp+x/pZKgASrKcIK3IzP6plkXX76hQ5hikTq0ztqWNvnInmT5SI7urFGtC
70GWKlBU1eH4U4uZ5TX+gf+Xiyo41ZeypLL3sDo4Dy/nQUqnEhf7u1pH8SN35coLduT0Oi99l3Sv
DF8SbHooyym0XQtJMzmcVp6gvwmcLwZRr1crkM2eBKJzmTM7B50H9okAjlcXwf2mGP34wogS8/WU
zlcvcjFPgcNqCWNk6N9MO0mZ+Zi0+bUNl3T2KXjpW9P6RKQ2+Q1KgebVpstFh+KjB5H1qYMKdC3z
K6ldM1EzdneZSXx7DWcirokwimI//xlrw9s81thE1K9eOWSED5O9zR17NjZqIRvbpl5H458ojYPP
88js5nn5tWiI1lEvBc1yIro1LSZyPkFg6ReP1i0EpDBUH+xOn/+5eubgyUTVh+d6efFS3BitU5sH
m6HUNk3Su2Ek+gujvYdZZNYXkdc3j4XSPs5OEkGDitr7BH/7bKXzKz2Q8dUS8cFbMhfVS0Os+PPR
XH6W+hFaopVbRqnNIRPlrffrX67v4G2zZu+m9ZbOcWIcjb1uMxqNek+/6oyQVtj1iYYmzcT3xYzB
eYlO1z0EjQ5+9wkLaDHAFlMLuYzJciyNYiHNsOk5kEdW5LqcG3MYd5NgtA/FJb5rmK/ORvK5GYXz
xvpjbQebsx4zrNlfjMX6JZxoNee+s+HpxOm6rGY5pxM6pQih1aTYtZtkJB8V6x7NKXqIabGPs9D9
ZczDDx3eatP18mtsEkfo6JP5qNPA3RFHTbWMABL1qhMxPEjAeXEP9Sy+SMYtDsR3L7mEmT/fRII/
CUEOPvOsLB+2C8YsD5rPTk1Q1dIcKkU6HhNteHk+R4Pd0v4eEB8SHbANRw8MwixC0gkGb+/U1nx6
rvXqJorGNNljvaem0Bt0IYslaFrk6MIjuNWK0mw/Y7nL2RKTupYdXkr2T01zh4NtNIKJLPpji+zP
bczThhSJ2ZGhOxMHTtRBZLPvu8kpY3RTguQAeroqB9WajM/Sm/yb6XTWJ4fPmJpJflcHVztYyHKt
qnH1otu+cY4EsIv/eZWyl0XoXwhF9kZD9xbcKPhEP7D8v8eg2Mw9YgHUYuMWRrchnrnaeZOe7tRK
opVAi9Sn6k2lwXqTOf6TSCYXjYgwHNzN99D36HGprwHK4cNxAdjHc4Yoriimk2SMUDPpqDlDy4bs
ojlczVpeM/TgU3c5ouQdQpzI/dGAl70aYc+u5G2Zak4fcpzPRSas+9TgVCGM7pXh4KeeOTuJ0rih
RAutxhQkCuyAJxLaDKZoBz2D2Ycf53slnQpnafwvLFyK7v/8vgWOx7rO4cp2bfdvGE0AzGPpBEj6
maWMW3VmTRoNq8bYxevYdRqETzvpD9QBrmN+c0sCjFQ3waVp1CZYUWrTDHnq8XcXA6fkRvjcWOES
eTS0i8Bh7JxjXzcbbIqlWJlB+NtTTLxUK/U3w8bwCwTdeKPV4u3ria1w1qu7blbBo7CLC9Mj84Hc
nQBBgAeN8D5GiudjlXT1fYqjRR7btpseKfqqG2ULYNJzThFSn+eVN6KY9s8c4uGiBFg+s0nVfZjz
cYz77OFotPHd2n1N+8B6qBej9n6lZV/tUs8Ga0If8Jt6ttCOPag3/OsIJ3Ovhtsja+RG/fnqHVEv
sU9IKBpYdNtQo1I9mz9g55VOX59JsMVWtHQFjOVFA4l3QqpyHqzmK4k37Ytb52KP7sg5BFHbvc3Z
R1bFD1o3+qt6KRwcjWGKnaFf0G8h+wCKgOQO2fHFhzl+Hn3JTjwxaVmxQTiMt6qQvc3+IeuanIgU
VzKqITpvhU4YROlQUjjVW+Dn9ZtlI80nPiI6q6+RYpqcWPRnDOT8q4yQaSVlniLtSD+XshG3mea6
e9LrVFuBL+GUwnSIcbOhfYsikgyr5dSjZ123aVSWCOZR8p+LmirRJ8wNGvldLYDuXJ+4uW7qUNM3
ibxbVQDCfu7fvbLdZEHZHgcZWmibGu1RLXXRs6zQU45fDZGcGxzPyUNCLTqQiHdHA71kOMwvYrkd
4iHrkacH4yMp3GELcq/bou0DbhJb8SNI4n++MNkGNYdMw5mgi0GWHw/o5lpiwDlpWBZbxHL/xCGd
dgex8EEtKxAlvgtNu0KID145UC0xXaTF0Mv4hGuImO4AMEstLQmGFgQKpuNo12JZeWikNy/nrw6J
DHNpNvCuSkGwLJ3C/v9+pL4G/0nbxeBGn//YWqcR0NdGN0M0bObAZp12EokNOULJbNivufOTMWf5
rociPxEl/TOPA1wkuP2agh5g7f7wQw2+kUiiO8SF1toMJPScnEgUu7ldMl4Dq9hRo3ZcSwnhszCY
eA9JBk4lq/aYO+K3yfpSY3sbms/EIXpXdelSP3pL03hhIbJb6ms9t42VETq/PISWR9o6P2A8AIHz
mRk7fSFPhUOl/6zdgzz+zgSZUGMzKx9Yz2A56cNvOUNeMjnSyUSW722ub/24tsgaqR7o+aevXtgQ
7+F780bIvr8J0AzwP6dT4A72yXUdvrR83baJQihlhyXKhTXZzYjGJlp+A963RzeOxZEgOIH7DqMe
BUnxPjT1dNTRSK9BgZTHZ12l8r1KuBkvUy+jXW+Ais1bhxy9IN/kITWk7ESw0Zac+NgMJMiR/oVe
GuWp18N+CoNkl2Z6esoMXDGoQ9tX9VHpM9wxSx7ltokpLDu369e6n070JGfN3AvBqXTW53HLiujR
oyzy6BM4tBdGpNZyoFO0I/Vi1uZ8kjgG5uXeUr8rxznDnIZlDRAvIbPpi+61u8zN7qNdF7+WDyqO
vIe4GKCzpKRfcB4O5XasSPMaMR2ckaS8cJgKX0p7TPZGiZFddatFUGovXb0kyMYbkejmBXfSfAaN
1QDT7SvkVSMghSKZWDWFeck095jOnn6JtJZb1WWAg5LpVVsqMuLl41XmM6G09WI+DQFKtOVXCwtw
8lkr4vu/XmKHU5Cr1QLKK//QZ8YewTIKPqs9uAAathzhAOVFbrHiUqR3kEf424hj6gG63iZ3DNfo
5cZr+Y0h6QxwDgbYFDnNiegpY29mRvhw/B9p8o26O1lXzSw/Pz9yDdyOWfFuO7AKpybtdgEB8LCF
5pmcQqpm9SK9eV8zrTHzJWliObe6lrVIDJbDbL04SdXJ0pkhTg+G5T4ch3eJSNu3IJ7FfrYmSLJ9
WR+72cfwH3BVctfLHigI55UZF7geq/xkz0m0G8zcvGcsuJymUTXqbv2CzcEGzbrSJ6Pg0dE48AhE
YCF9d7cOwrP6qJogezxPHoxK2LU9rbwVuN0D1qdz6+MJbz1nulUynrEv2Guv6jMy7DVv56Ej3NiJ
wT4etiNWUU8Qg1tjm3amwPvUWDK6SEpHxu4MpVtZBzvccAjs8MOjj3FQr+NVQA7P3V9Yw1vnDXZ2
1bUlMr00iIpiOjla/DgfV/cxSUV/sqvh/TmuLzmUPN/HAGnMNo0nY1/WBL8X0jcetVHl+2Dw48Ok
1y/wWcTFaZyrF0bv9nL7qpeCe3aK2v5iLl/qezpnphX1O3A1TO+H4fXZcHLkyI8xU++qpF9DQy9n
TmB/eO54hy9P6HjQUWEUhnErZfXDboYBWIlek/LoAKrYZLkL+kZ1EwTBfRsYNTiNC1sPTnjXjIuB
pn6X14jx6+dhJnIumhbtWUn9s1I1LAay+DtFOchxQqcWX4MRLrrKbpvUpKdm8LzdDnokOmGWmKgB
NZqUG0r3CvKPcNZVFoiDV8b9Bv6HoIIFb2JAhkFDPq364Yc2W9FVvXi69a70KHUMbOepZQe7v6KV
4Pw7Yee1XDfSNNsnQkQ3PG6393SiROkGIQvvPZ7+LPSe/5uRdEK6QZCUZiiCQHdXVebKC6FNkRcF
H6N2cNgWM0oGugWH2EtyBlboY2RLaZ2FgKbnIGMvi8RfBwB0fH852kvbMgTyCCSH0l7ie/5LR9fC
gm0SxfEWH9t0UrjKdERXilPzsevK75WZk3HolxlzTwuaAg5ZuqwQ/BuIe0fXAX0nAg6XhHteScnI
1qHVoNUfiwj7w3I5Cxk59w/NbBbb+4nFigFEhREAO4tlpVoqqDAfD3pZfBRZMNzaMUAM5C/Sv0qf
PmUoGqd5IjmSsWsVc37RIceBiSzLTReTGojXmo7ZUvTZHVrIeMbO53W6tsrnsdqpHgU6euM4OxZG
cbv4yuAOmHTtktmZ5Hu4NGROLRWir5XpQUEQsYRbT2gVUfqHJSyayrVPE+Ee+wFCZm1b7SPl7fg0
DGcAAf45btNntTfghyS/t4DR45JXHfD83uKBnq96DPoJ2w+KbBJ1Cpm+3h+NKbyGVamtUBLkW7Wu
RWLemJJTy723BaN2Ih8DaY7h3nDJIr0kvx09NkobdXGlC7lWxM/ITvQd3PjuFIs6PYzxgsaNa29V
dCWF0sRPXwTwLgQClpegOeTL3Q05c1sDeGvIPZi0Yis/4QwrduFcoY/1xjdktGPkwYLXo/w9EJsA
pOlrzSKEgcYnBvlBdQWaEjDpnytP6+fYo6XyZGhPpoWwpGM7rura/mdAZWqpk1aNldBciU5EQtTQ
chKsZpGzUb3Yhq3yTCHwZRbueJ5og1+tJnzLkYLcdAov9HcP6o6qy2AMa7PP3AuTwWDvImxbmXII
H9QlLJ2QCpL+JA3/GcJglZ2pe7NzOS9WSfVh4evJflqODoBfOebYhg5eTm/77UTPQxWjZQgQMHT8
7uTxi9rWhenvtA6fd0dAQDSIrbU025ul2Y75tL+EesX2Mps3rwbGTciCw3Lo1uc/30jzt3mM1Nnx
6Lx4nuU6wvllHtPCp7REUKQkx/nPWk9PrRJecvWWj6Km+57KgM7e8iX1h5ZXG7TdzXD1b3tBfdR4
MNASy2cXaunB5r7PBoSUqwv9G2r45lldrIxKQETpuhMux8U8067w+wyoz1jZpVVcNQtpie8Tzt3n
IPKs3KNmQtl1BHjqYw6S2vvOx/lXNdAQDNM+cpQTT5hM3Y3NcOApKXOT8HnWprxjXjA4bf88hHa/
kTN2xz/fO8P47ebppi5tRxomPRCct7/U8Q1BwaPbhi4Oedh+y9TFknQHLVGAl4d3Dv2p51+JAaqf
CA6uzf6pyt2Bt7oHc59nYm21QbTtG799wqYZgfF7mzuQXEVnkm9oFvOOw8XEU3FTpRBCx/KxjPIb
iHEbHkrM5IGn/sbr972q4uSIf5JjQdf/M4tQvwExMc82qxTUME6lIx0JE8zjxLCttp4jRoibezPL
iEcdlRhtM92fWWmlv+8mz93oZpXtfQAJp9o59LVTIocoWgyQ5de2sc3TvWVq0xo3q5YTtBHO/SGx
5ouRZgcmWPVRtj2lamzT0qLsesiB2j+ZT7yq9zV/yIbirSyzcjUtpZHZaHSaFfdaDwweysD+0QxV
hgBpQkseAsF211MEmbAEML8zTCNEgobICH9385REoKbzUd8SR2BfsH1fRO76FyJBr+AxohcnH5Mt
PjIlPJ44QW3DIUYquAwbVHM8F9mTU0XzRk7MOoh5mJeRV5lDYckAG/9bYvdeRvdUTtY1M/tg26fD
RI9S23ZEc12DxuZA1pbgWTzCYvoMMF7liS3+MgygtCN3UjbW1llUGNhjI3zGk3coIAaexiVXoppH
qFOZrj+qixEAG8UNf/v3S6Ee447pjeTQtqFx/2tuPPaoimOxkD8t3Dv9dxb+8epWptyFYw7dUvTz
zST6yyGEa2eW8K27Nj/XheG/s6wZj4vldfwvpo1GvO+LjKCERiCkj0RGq45MaJFaHkponiAjsnct
Xoen6KrO16pPoDNn/uf0RKWMLh07NjhyaJdLWUZYdY/mB/XamDJF8kYs8HozAz+3EU9WNdm/KH07
quABB0AS7OzYIGHTGOh4TX66rgfoMknkkJYNGREpb3yoBnrgfhF9d7JxvIolVXxhQEG1ME7+0n+O
+rjfNXhnz83o/MgDy70ZABK26lzuFzaqXjO+RKkdnWfzUygQA/uTnj1O7fRZsXuGMOz2qruvLsZU
J1hD9UcJZk4MNI671uefTNN/n0cp7Z5s1GpcxE2x53UKvmjx+EqNEX3hpLxiKj59hIhzhaLPKaCY
7ZX6bur7qosOuKWci2B/PxcPfY5Hn9w7Y+rMWxmV2W1ObPPmgyeAyD5UH+00bCCUVT0sYaLSHT0w
H4qFYJy8Vq3dXG3gJxNnzDk/GxyJWoYmb47efbf4r9cQWrG9jj4EFRT6LLjYF5Iun3CqV6dAH8tL
4/nBMdSWo4mNghCk7evyE/W+07+APPoMGy36Usf9VQvL4cSd/TKErr0rgyG5aN4E687yPKRswLPE
rHe7KuVVsga5K8wxvmaZMV/yNNQ3vLThabIL+tetkRIO4ZjB1cjA6N+bAbnVNiRlU7o6DP9OOOL4
xZnhB5qVLuT3DH5Hmb0b7cwCT2uFu8mCXgfdeDo1be0fighOrl/33THz6DLC/Cm3Tu4w1WjaUmzC
wZjXE0XWGvGOvzaNAHCl6MvpXFpfIl4YJo7lTgQ6+LCxyN7VmYuFbfZ3eZkP72Ovh/c+P2f5VK3/
LWLUR07vHWMUmCfGzGQsV8nWjA33Euv284gY9qXPIfNpGepyhv/5X/Z3Q0Wo/9Sj1y1CNsmvQ/Nh
k0WyxEv956RUtKRejHRO4J0uCTKFE3zq1bCCxviKqVy1q4yyXxnmIJ1VHHviLPrhUlkB6a4JQGJz
0LoT0IvoQSfpTrRLjkabbv3ATg+IfMsP44hKY5jH7jRrhGEsDSd1UYNBTeLwSVtv5UYeQxmSWb8C
TjzZpWt/iIHcbzGI7GlTzls4b+0zt9Z4um9HgaZFH6x5NggsKKIDh+biI8z8TEAAMWYv4Z+5tLY5
EfCcIgZTh3zRt/u+cr1LUiWvdorPwVpK8HGqkB6bSKhw9R8NQXKGG5yNIWG7sbEJL85Ze5GYoF0D
ACEAq4ZEpABZMis8jIuKDp3UTV1mgxp8KNGB6bRXaLXPuLHH1t3OecdwU3xWz20T9sE1dYJXrfMf
NCIEzgX0lXdJ3Dz62vzp/ruYkfC8BmOGsIvc8VZbhxygvhNl9SrTWNzc0mFxEFBatbntX22cMXsn
gY5EcM2QrL0RopXftV/vGyaTnxp8+2i9wNWYL/1o0FZws0+jGweEMXveTvqtvJiT7NdmBofb4sFl
MsA0dYzfTbU/3KzB/IZNSjvMdaXvPI1JzojgdNU1o/alGG2oPlp2syaEo7RzPhuUSU9mMs8PtuPM
CHhsiazfRn4uC5AqWjYwQyH3Zyyc1wH77z/DUpnq0wuNyGvsBAFSv04eITBKoHudjlRfjlulb2VG
Qroffdtpqd5YQgiakv6q1/X8oKr1Wgfcro1AMYM0epBmS3qCbqZ7hjiPEb0IzpINSvphmE73xkvl
Nf5Gq2d5oXj5pscjutigKLYBD9iqyNoZ5q79llYyPdvWkJ7VN/CjPj84RAis7BGEWZkivamQtsPp
Hd+lwLpbuww/J4mJbMJtDOyEMUlogXFLDe+DurvqM34JbyVj97MHvhve3ZwcEZE7axpz5UmLM7rJ
cVSvcshcNMGiT07B1CJ0tff2oPm7iUCcXWV12nu0SNCmg+p9k03ztnRStJNUjcB2A86LnbioVkdE
LtKa2bC7p972j5WwUDl2lvjI8vHWuJHzlFDJNJbeXsBcNleT6D16z8VsyZ2nhsKMe77d5+ZdN3/M
M5i0BJh0dhR9aVxOO61Z0Riyl5QD1WYpa3u6jA7sXcAsnIFKek/qUxfV97qfonxfR9mJQYj9LRnD
Dw4gw/cYbPGGihZ+t5oZu6Nzmehu3URC9qrW5A2YUJRNUwLcKE/XIROtc9EE1Vnr/u8j9TWHGCNQ
EB3x6UZG+9+OynCr26AhKiYgz/c/sXInO6gTQTaH+uHeNDJbibYj6XMbEuMGuxauRef6bynWtHP0
z8oZRxpY2G6tzqJ67T+1kdzXvuWeyNZcWersm5d1csmcMLmoj+qKtpqW4IZphG5t9Y7MFsMJyg/k
xY/w8XEJA9k01rnae508ud5vRGtZz+VIEIfDxo+ZWKyHbhHMGp8CAobOXVifwJs4/nnqwFrPyzuc
RBomEtD+ex0swyuaEG8zDqHYuzqOIb1LaYVSaVWoZ3Xz4Gfj/UQD281m9OLmX10eSSsjIUs1o5S8
i8Nlvr9vvvMUsmgORgC7N3+mszJeq6y7klyGDlt35c1JpoAVEXt/lcxrZAQC8ibRjXd5kjXxQBKJ
EK1a0BYntdYbQ/tJna1tILSbwCTDRzXyi2F8U0fJP1dr5s+xnrQM2AYJP0QKzuzVEubS8frPRpiM
U1dEWC44+C1RTb1XPVmBMaB/9owPidcdxxgQ34hvdaOGOdHEbwfn+Tmf6+ZiXocS1ntv8QLM/ht5
tdWOA8aS0ee/uSSfr8OgR8QgUqqTqk0526VQwlzWBbIyCrRcwGs3ZQfGFVZ8dkK/2xKiPr5gzA+/
zFP6rHAc2LjeMGa3p6GYTVpDtn/BdlzTMyqe/nw/fm+h6BT8pkXNT3C0gf7z5/uBXqHR8yrotxzt
6F53NkaSZX8OSrntnKj6qElQR2S5aphlUjrvcQImoKUt6474iaRTpQ9RHqQPKIzSB1ZAdiNi1hH4
8an6miwhEqn+e6XN5kZtjG5JYQMB7ZwZPxIW45XbhMk1tMJpE2Oe2ND867eBxNtdL5Wy31qUckqT
NUR9t24xMG96z8MDW4zp7v4Sw8osSYyg8Z01lBGRFuRbmsPWNtOCQ1cTaxJORUAuBIOuqiyyeyXz
59upHp+fz1m2JElSJ1sQvglF9M+3M02txAUQP/DOmkjjajfsj23Cne06z6NNYX9BQmed3W6SR8jz
BrWMzey3YCxAV/IYwn5E5W0OCAOjiPH09N0qEdE5kYuK0rLg8js92Nc4HFfMNbvDUNovw8RZBENQ
+84eBryMzsrjp06doT870ZKahwZQpvi77TgPOqjtPn0lh/qiqsg6MbE+QTeY6fzjr9nbAlI88/xS
f8imbJ/z4gP7hIb75xslrd9ay7rNwUnQMJGmxYP3S2vZtiRWbpPMJmYVKLFijW+bdZ+DFJq01GwT
aAIX4aTWg+Hpb3Kg7xCJj2EPTnUjE9zFQPle3LRojvPCzhzdrH2KvQ5zrBjXRh7mH2PXnHaW6YTH
xna2RVN2T6FsX2gRRl9IMoIBlJqH+wjVN+1dlC8xeHmbPxNIu/asfj4oLWWNrOdsa8UT3SayIA2n
eYKP7yJO8kxof7O8VrEE5aXNT4PdoJ6qXES7yw5mJkBm7Ek8F1kICjWvT2YfT4+mXuLLyxiVqksT
WuZJC/VPvlVNx6wpx7VWiXaVo4LZG/QG7zCbGcTSOA35hnDzr4OoB+BhdflYQ0omYP7bfYWOAOKn
Rt891xQ3BbpokvdSImo5hFVxA3spPY7uwoazArmZS21ubghUST9dOh/q6BAkYmls4imZ8voI1IWH
YBniD7Tw/Fkg3f1fHy/JuNHxEttOgpxzGfHsXO/PZtQMH1pSTDeeWLxJrpO8ughkXZ8iAXO9d9Vz
PTvbhNafXS+GzetYGQW+xfBN6Y7rFAKsuoVBW6yiVrMvMgJRK8B4rUYNnyWQlOqFEMXkYINDOpSg
sw45gdKb0B2m1QzSfu/rPrbtjv0+K300oB77NhbVghyxYR9GRvmfHT5vfJh3Ur/xs1qAfvSZAFda
FSJbIYuNn1lryHBBO3byaOjutaCVu3ygHcpe8xYiOHBrBI0uRwY6RWzE6tPKLL/9+bVRmqBf1hfD
spQc2cNer+q8/2xfUzVN/dQzM3NEh5LQ6dqL7eQfR+T8O6UvTmuWvT7EHas+DZ0SG6CRAoYr4RQu
x3PcdBOWunER9c4OZ28ZdNotr4l8CRwjfnCTAFONbPemVRaPrKXl2sbZusC4xWFc5qUDMw96UCG7
WRmuyiw6GtCRrJqzaNv7KZyJ+dVLavuqZvpNTaWP0IdMxNHqV6rxYLRY5XC45oL/sXq8ew0MnOaC
pQ8cs3n0yvmqzvcD+TiVNXXn3tNrpAHZez9KzNuwOGXw878isbYR/EmMS6PmfpALc8151WOXVlMF
vLUGeo7Ds/xYaT3ZDhp21qmfH1vd8P+2pInfROK0zz3HMRYRnPB+W9LaqahSNjZkfngWzsUyglZT
o2TKQ5ynhK0q6EWKXrclic+vIKXA4MtprwEwXGwzQYbQI+LBvdg+Z/nQbvIEBgh6oiQynYsNWjIJ
52CPISzmzJGv7QULx1L2Ls0ycVZ+B82z5j3zW3vFbwTiOB3QTQo34ZZEYYVHijmRW8wYaiFoontp
PiRucUIQfVHN5XRqX6rAv1EgGjuDwe86rDrzUZ3iu8HrLgujxbFmAGtsK2C/QIVXqDLMpWWM5TXd
B8lYYwdYBLg0SxBCMXmn2dQvYBkys8I02+lONR9Lfmps8bTLG0wKal4jnAtfiB9K6aaspdWTY1vN
s7rUI+MycLaVbSQQyylwazMsTlpzcQk6ATMd2q/sDMO5cXTcEgEZYbNOl5CgnH41iVG7aK2j8bII
byNtaehboE7lvrOrZ82ngOnaNHkXoaIkcWZyP9tpcsxEexqTliCN2XwXFXVFbzkenwcKYdhBfJS7
+l9S592fo7U5nhrocdgZPaTWqL7FL+cHh3WjzkCCb+/lfLNEtCiPgS+fyskkezIxrCPynHgLN7Z+
al2N86lHI9Z0w2E/GrW8S7znTAA04UzB28/X7IS+gLr3Vsqy5TJ7oMVV1HRGUNqXJJ2ei9jwvuii
dpFNyn5HRQDJx8i6Q6bBpZmGLLtoCSEZmO82nG1YBtqsebBHsc+RHFyo9tlKuumsCBP/XrSZzOS2
K52jxvnviHZsgmoUvqFB4oFRuwfP71c7y77Xi3OhXS6LLZbeZfIwMXUXi6MkrpPV/QTo6rOxz5Ju
eMEisgrq9syPH50lzX/CsestTlptcZX4T8ChxyMj3pbfadNdkWufVX8I7WnJE5PJQ123xxaRHCoX
o35s5mk3J+SS9iZe+rpwirWWzu2TyHG6t22T/MVW8ru831gsUAK/lWVw/F5cWv8tRrzA9gHm26g5
poXNgnHcLK1uiwvkpZ/S+kwcU3IP77QkyBKk/z8yzTcucW317yC/Am8oCY+rkP2t0MWQt0fjSvRd
RHiBXrbXFrYvj5S9dSJcNEb5OZOh9hbK6Sp1jbYPj/vrZBE9UHT6pz/vVPrPwerLkyxNLGhMFZda
Er/yzz+bg2glTCrHuhsqBtzQ+IPoCk64ZrAroSD7PkfPeIvMH5aZvR+Rl4VxubeaEjVmbAwXy0Vv
yMmVVtQzJ0g6Wo1xIOpqeIhJoMeDO3+ZUhzRnBXwBSEhwkVv5H9Z1N1fxc0IYD3eSaYqnoW82f3F
+GPqHMllqZPuBFRk33ii8NesPDarHhBkJ242rou7+24PdzKrv3Lvqz4EimAbO0/G6UnN36j6bZR5
hvfOA4gzVEn5LMfKexf7zptdCv+q/iwPJ9DOMASFPHrR3H6Cvi3XU1Vk59HpklXZ6slaKfA6RzsE
6Py3xVxzcF766sPISNXvHVxcfko0sNY0awy3YntXJxSgmV8YKl9cuCmnxCQz7N4SCW0/vCUTtCa9
6bS9EqxNQm9XSRA/ubnozvcX796VMHvQRPHMhJHwEv3qOCQNe8A51hYGYl9G/TGP42E/+AK9ln0C
IPFNDqZ3Noi7DZaxihXdDP+xDcIIWqU4I+oSOwtR2kfsYdbSiGfe9Zq9KMENnoseBzFS1pimhdIR
gNjL96VZIFAVwY8/P7TOr4ICthJHIGd3FtONa/66/CbWWLbFEqJwtxQ4aSIe6BDmq3jkgNX0gJP+
vfiwV/TC/1xKWENWbzrvJK1mIvT0eJPJmBBfpErgjo2YiN4WE34uXkfAByehoYwYTNTA6tfTx7RM
Nd3LD6WbT0x13fiQO2m4sstpAl4IznWqa0qQ0LsmsxwBk2s39Z6o/Z4QFcJQeWD00KzcdamPzsbP
eL2DiDwovXQhSSQHk/E+kj2sw1PZzPsBcMDXVq9nWCk2Om2Y0CcY9t7ySdy53prjNsm8WX0N0sS7
KNnY4JfYwPzU3jgDjrU2cy73Jn3hSnMnhFwoN/pXfRqJUqe/uK51H46ZAcfp9uffk/z/vJYctdgj
WT0d16Xm/nl1cY2+Zcpiw8RQPcMYH8AuFF+NUhR7r8LfIzv7yUuN+I5yCEZa2Y7kEIL8q2EnLV3z
aNSO2JUGYHCw8vpWrU5uhZFTEUJFxNFLzYIrF63H/ftUGsyE0OlcHts6gpLro/lCcKAG5spsQm4k
KfX5ui288iYanUzSFhz3jBGky4C58ixVY0Q2nho1/6/qUvUXRM9D4zgeF5Sd6UzpRC97ZHt2OTCW
aTqscKLY99dbuAUBq/pnd/KznTaUIyKTpn+XEMeKkJnGYr8ERMGe1eEvoHmPKNGuxRyZ52wJG2+e
79OHQGOLyV0HjIdHuudkMQ/yMrCcvGzt8+jwuxQp/tJuXA4aai6Hwqk4qEO7Xm0qpkNXzrfjtZvr
gzrFAYkZH+/yYmumVFPqzJDyyQT3kmjNyDBRAGMVgsk5hSCnt4HMRLtAuaQa1+pmRBYRtohBM1AN
T77GE8+5/0MFe8CWiX+l/vLNmClDVW7NAn2WPzTafswniuRhYBmB1/L9frywP4Y0pq/ukPGMDAuN
W7VR6zipUYYtDdS2Jrps+RnqZfQ+aVDuFv8NvafxyCjzRzrV1bX0f9DNwX0y6eKgYDJMz4215Wjl
x3ACu1CmszxAj5/WQW7cT2GaVurbGUgwskridkIPSPRGPVTqovQG6nw2OGW/lbNL7xpLPb5LJInC
BcfUWcxPm/pWYAVQMxDpEStZDR69a0iKYxA7N6U3LmUq1gzoCDw6VgfkpdyD2UL6jCL48+Tl7XqI
xmxdxwPQeaVer7TPYTWiPV+kDYhcxw114vLbB/g7oo5cB/R/t+Rd76F9FRf6OPpeLvRifdr8+X1W
B53/lrWOo0vhujjTDYvp/6+kATersa1hYtgSi2eZh6pDbAi++6U3X7HzQgarcvtEPrGL67YrX4e0
IO2IJNwPucgfPBBNaVnJc7xcuriV6LCfyaDS9lUUG68GZ851nN09VTESqjNHWIR2jj3Bbb2MyOXP
wu0xH/QhzVvkmsa+W+aQeYtMNKid6J+Nsgv0Br1NJ89aiZFplQZ0TkYhU6pxD5V+OukHdaZqRvsB
CoZHBivZqCTm2rcpmlEnxX61K1rhn5k+86KpP/EzJimBx7mCyKL3bY+Y1s1xE8EzNRCIaM33bJmB
K8uc+sgoWgTJqWMzC+u+/Pk3IX+bFC+/CsPgBaQ37ppSLFvkfzoMRjSQn6ab/jYZwOt5RR/e/N4K
b+5ycSDv5DkkF/X10IgBH2GaXzsBfgVkrwlahrQ4TlAXz/C8k4PypKPi+RHSAjsQhTZsCJyoYEct
b9vksWWAlEI8mxLrQ4SQIN5MPvljlUGnmtxPqnpszE/32QjWBwTymcQ1VjD9oPVl7UQ2/OhbkZ1d
VvKbEdAvJ7lnIxKs42Ffu+/1cE0+UPmhkxCFAmvwqEu1s2r7zXhiXGtybnZobRv61sCBDPfIyU7b
3w2nbMurwn3ra4CWCNR9pNRlQdaKxv87JZ6i6+Uht+3NbEBm77/1FpFIHp54g5THm9pH7g2trP2Y
z6W3yVTtX1r2d/WH5QB7T0lQ1EXljKkKvcum5NKTYARpt12aXwlKwsUgnxOvCQd+vJkM+s/gBEIA
2zhEK2BeOzfyiy0paGKdm9Le+c2cbBrKG2gISwPMGeguUMZ4W9n6zSmQ5rwOm6zCOqCzqxjk4igh
yJwximlKkpjmhLIjozS+Nj088gXqFU5k/yxZcIeCbJ2tLAZobWIAmNfqrzL269191fXc/uCVMt6H
1eS/5MSSrJpu3Pf1kD66ZN2cWHXKjymr00WpLzUvILp7IG5JzUC1QJNv9+MFEQ0MLsdp3GZuUD1M
jkP+aAWYWykq9RExifI5NZPzjGQIrLQ2mk92mMiVETXa17QY1xCGAjhOmB/DhaQXJjUstMD4dvdP
CUxPf7H3kWnAi/LTmkb4vOmwoEFQgRP0K+Oi61MfI3o77UJCW9RIPjPMfO0Xc3jMQ+MNgbt99FNo
VqsUaaxGtGxeav/Y5UhY2RETkxGNAimY8eN47Q1eNAYK9mf9B/F/G4/pw4+5kNdaFNGnmUd0Nfdw
pgovPuLmtV5A5hEH1Tsms0i4S3FmwGJD0LBXn4IxRu1rD+RHLfoosw2G0/1ZZbAzHia1R5aFxXNf
w1WiRiOlNSIUTlkmOraq49260oTuuJ+x4O6KrtNXWYPCzw8C+WyVLVEUMhdnaTjm2QhJ3ara8Nwr
cayb2HjNwNiihWckc4St3jxKo+FxFv3ebpislYufxByGLzJN2kf4OwzoZtyBywRHjBatX0u8s+es
f0d/B26YNxsMW+zuXUU+B1jCvIOsF+HhSXBQ4mijj9HtFZBA63H0JhXHVvW29Qm2vX+PHiK37qY4
LbFZZZaGBBqg4KRInWWNMz4rzfyQjbjU9JmIdLjyW5D0Bcd2Vmo6COFVfYQnFfxy6ExsRKi+7i9G
2yEaWVoaNSzJleIVOyO9FUcmLxjf4iXc4YfH8AvVNamHdNfALbPVcZLXEIDW+iOygG2sAzQJvdy+
+tHnZg7LdzklfueA9aMe/t6k/fQJUjM8/VwHzLOIcPuAOqqrIakj07e4jQOezaVSjAj5Wt9/93ZP
tyQaYE31o+cQ7cIfCw9J+P3fbtlxeen87lFqlCZgZjDlxPkjdsFLHMmMEQcZBPezR5MY7gF/ALeu
CTl2tMaFOD7a6gamWnV3gC0R0uFCuGBeh7shLdjtlUvfBKK5Hvw2Pw6zPaAXbE0iE7r4W8w5mKpy
m3b9CtOXn2zZJOJVD72YbMnJOd0PtSl49Autifh7YJZf9LIku/QaZB5mjiwo9YsS1o+MvH03kxfl
T4cwVW/gzfV3uzr97/6YDtFRc/x9FHRX1YRiS9euXc04qSEXZpkPpNFkXsoyucYtXCpVi1gRgUat
2JtTyFsbG/0jWpd2H/dASVlK/7nQXgvL1ewGy/QPhwpPMRHZi9IFFKhJh6c5+EqDQTTek8ApQ6Js
dMywmS8gT21T2ePzfdkzR/1hLsz0lCxN3iwszMufzwS/GZXh8xBbh02ZYst2jF/bVJJqr/BlTLFk
DeRlLFbJu+xqBHK7aspabu8WyXgiUdj0YaOoZW3SLp6c0GnMpn/Wl5wwzlgk4ej3rzTFLM4BTC3O
gy/ChOKFwmTXmfBPF/27Is4kWsffGaeCqOjF+hq28JvvhzVXVPGRDt+hGV3S5o1hSG5FSUwP2tFy
Lzqi3jwzrFYDo9oPQ23Ul9C2uuvdPkzil8xkgDnQ7L74qKJzid+GhE3OAXk1/M0i/2tbl2GAQY9v
cSnQWpa/3kFLl0QP9Jje5roTG7oBzkldrP99pD410XQRM1Rk/s4fzUe/94fFmDQ+IoGeAaVO0w4O
DTgSkb67T1QK11vNjY0jJ9ZSblRUHmeOxI0sh7NSb6hLPV+jgYbO/SUO/Vw891marlVK2f2LhW6U
h74CoTI2prMDz7lhyV9HBDmQeiDN1zw4EQ3xQelKwhQMy1w5H4A8Zn+rBX67V8v532C25TkY9Cyl
4PjPAdTxWrJjQMesF9si4+6TJ7/ldZhq66rvnXUlmmCLrrmBa4QUYczMxX6iHe5nBcryDcGjwaNh
j9/VsLXXyb8z3YbQbxHTS/O7l4w47Iuw8uKhHaajh7Ng3QvT2gelZr5kSfsw0Hg9hot0X+8J07xX
vR1t57org8t9jSoncSfUqGpVbxMPrggJw1iHP6r5BCgjWIKm+aHHNr42UAFRko8818ulqQt3P+Xj
N3hNBIjr7Vl2VYuQP2/jLbA8k/j6fL6l8zjfIsPYK8PZHFXPYOPc9b1QVBku6qW3CI3f2R0cnb+8
+b9aGzyDDrUjLMoN2xa/PbexW42d7ULEulvOGy8A7I0PSk201Efqkk/8lVjrppXeDhfleVAHfHUx
/AYIp9/U24l29mWw4Xh7GmXb4AbXeUTwYGkEcLTovNVoj8Ox8Q+PypjbZ1WXV0OxyXgur55E5OfT
xGhJZF7lRIcfQuo8pdBOejt5r9CYKhFTusmTpNXykQ2YqM/UY0uZgXMW9FSeOltvb3aNSXL5bLIJ
b/nzrTN+FRpx66RcmFG6S0nr/foYB70xL8M5cz3HerEJrY7+t43vzA6yfUrb8LEngaoHaLy36YmA
9fq/vi2xDDu/9donpTxkXxFfEtwuJ21RS4oqzS/SL5qrn+nmLWmyGwCiU0RA08Weep6z3rNvWr6L
lt3d9doLPiYqGtCIfxle/KYc4gekr+9RSLgoVFndfi4Uk0qzsIMslFnkY/fuGTIdwWZOqF1YPqDn
yndNbpQPgwU+MI7r1yEWPt3RbAixK3ogqhL0jXB4N67qBeW6JTC802iKgv5Eakv9VFr1uEkMM955
0G22C5/uIICmvEWOINFEm7eEpIKpTS1IT05kYmjmIksQY5B7MPwYSASzdrqfuOaRCPFcmi9IP5GX
+Vj2WPHuLZz7+hG2wM2ZYvbrQBjoRE0BCXJ4kUnIXxP4PdVB7s+Pym/7q4dzSDqCRYvCR6C+/PlO
ur0cvTSvbOLu2q+YLIlPAZVB7gBSngkkyEvQGu0L6eHjIOx6PfQklOaRH66ZIBKHM/nu3lxAy3XR
NE9OLWuKn6zejrpzrGHHP9dFBHjUKuyNFZF66xM3evAXfJOJw+DuHEwhJG8g6q1KaTUfZGPv1THf
rcLsAIm5WyfjiCNcy11CT6H1FliU125qzic0rfZxISothQrIJ6Y3I2mGvOFwxSzVofOYAGaxj5Cx
Nb4l6A8f/3wDfx01LfePclwwPBU6Z/5fZjR6xdEisx17PUsj28w+Dtoph/VTZZO1zryvf/5uv8EL
1bdjwE8tzKFIN36RzIGb0QFzs5LcMTtdWnyNMB3gl/9/hJ3ZUuPYtkW/SBHqm1fLvQ02YCCTFwWQ
mdrq+25//R0SdW6dyow49aLCTVLYlrX3WmvOMU1rGximvAzTJZ8U++Z40QM2jXAdxHW6g1GmbJkX
VQEqzCbCFNqzm06K7Kfr4clflG5O497k0Exft/SwO1guJJAlek7Ojn4AWs0mrZzuX77Oztwx/+9y
1TM4WfDXQAEymIDov80iJdNE2WRG4GeAIY+L50Fhw8FOD/cD9Afg22grv9rpbroGyQf5s++Buo2i
XtNAD2ZDDVk7oqRXPd8stGrYZ6nNIEMjTkaxx2knTahry00Mje2qKiuFdQFwIOApPB3KvB8fTf1X
1FXNSUlRIC3BxdWAcAiVB5FQc4WlyxJwooEj5kvtW+wWA9ygGKcaYimSBfvZQvJGu3xwHoSCWMQM
Be6X/5cTJOH71zLusaWxihR1S8uYZrkMDVX0qjGc24MT0qSaqLsFKqQUnyKR6q62yINZYEpfwg03
12xfS1BGNTONqJsPOBOq03Jz+Wlq/uWM17T5JPvt49J4i1UEJ0RafbXx/muXhLTIU5MuhkaNJuwk
ByIUNN1B/tCmfhaXL70CC6Q1jaODrhyWy0zIigfA2lTfxf3iUmQHGflG5RFSZAwPtU0Zs469O2dR
LlrRm7G4310AVGfqsZXdBY8lsMH9F2SLCn0XMGU+L59mnpqjT/oa0Wh53+xHADtoOiOywiaNuba0
URrqk1BWKikd1EL/Qf4MYCxxkRA41TJKXeZZBvo2P0uRraeGvNmjk11I29Sfm2G8RQ4xlksYFJQS
kO9GMq6W+nyZMajQ3zbodLMtQ8mYM6ej/dWN6jnhCrTzjCg4RmZw+yIZKEkPmJcrVamHRKy0DsVw
n+b+l5gU8i2Nj/nPHFu0RF0/GbtovmmOAAO+Tp3abn/kMz9P1jQxlpKe0GW6c5pxAexgH0RqN8+s
4utF89RoAM4tnDNflTYuv7Wdq4q+snrg72VCWyw01cPSdF5O1N4g+2DpT2hOh90OkApACA3vp0Z8
j+itOyHzl8WK2AXw6JdJxFcNiv/COPSACrzAxHTZsOPfaYH4iJz0lUT29rhMYmPj9X9fGp0/9u4m
IDCE3lyDHday31FgYdG4Xi/JvmXuVOwhee36RvbPGt28RyuEcMxQjdQucCYLhCeu5XDoHWzlmHHo
SWc31HvBgwJe25GaPygaCNhW8+6C2lz3GlnHWd22x+Wn5WDWgbbruzjz3bzRDiFztrvlUNreXz9F
NtsvWFDaLYx3cSoOMelMZ6stiCTrPWrwMauuWtZ1B9sR5p7FFeugF7n7qXJVn5gm7wtu2ariTmkh
Zeuo+7etTmM/NMWLNQuYFhWTAgEcIVPY4+Vgs8JZk5OfRSDoXjoy2Gle9J6UVLI7t66r3dd2ox8B
nI+SYCIrjEafL7C6VS0aRGkTe5uJ/Bi/cxvE4+6kXIpuesAJR1xpkJT/stP/w8TsUeuxsKEEp2tj
04/75x6ky8wRApjJtik2TIojjzVU/FIjs9uWpeOSMxCHp4ILhV/LJFh55ElfyG5DzjklCmzBuoVF
NU7fMFBlG8Ur3P1yU6eWFGwfN1Y7BCfD0e+EGW2Xq/UCP6EHxmgMmv2yZQ8LUdxknEZby0jPMveI
kjacnnbttNXrqr2K2IbQaTftYxqqnElYof/ljXDnF/qPC6ulYeZWQcR7rk7O0LxO/teFNcltszW1
kuC3xSmH5p0LaqUk50DE/ReLqjJR6wiLkFiLP+BqEkq3ysNh08o0P2b0niM7xIMsd4glPfMrNcUy
nWFf1CSBpm6KczkIYz+qXPx00ujuLNpMKwn4R6DffKHbm/lhYoYvQCAzP9aRloq8SbbLTMzMrc2o
onoeouA6uA58rlL1djostjYtI/LWgeD0qebtIW4x8eyCaNvE5YaUBW1HuJx6sbOHnv3zYyO6fUC3
4n7IsAkrOlgrQgkShLGNKz6a0OM0HXVrS7rKph287DaVueXnLdDjeW9OV2PyS7unGTXzLtnRnJdE
NLeo7nqlq89BoHzkM182qRCLLipiZci60xBmsGYQ9iZxzqh1Tp2rsTTBz7WLS6OsHS14i6rQvWc8
8m9Q8z9QB0Aj6MMwa1SpaTHr//b5ihakfmpGNDyLOPeR9QEkkjbZDkux6ing7nE9fgor7vxJmtUR
iR3gAT3NdznI+rguynWfEiKPur07IryqCZzs6J09s1Or8MJ4kF7SQXke0TYRDuQ63/lY1kWsRyC4
umkNzWFLIMv05oi+3YxYfw5E6xEFkM2t8JKwMyuxnUNCi3lTTGO3XjaGOngZX6dNR4+ZCUqXEpBt
kByuD6gSq+CGgqM965OCaXG+SUGo/0sTy/1dHMM75yK5MFz0kTAff/c22GXmtYJruu+qbfRUZqQn
6Y3IL7R1lVPsaB/4l5Qt2ADiTTt3q8hCnsxoivZj73yrjbakhekUJ4RprGPGqO+rJvfuHYTVgMGa
K5HDK1bC6bSMxq2QpPjWvdiVm13KyoDOR+QLoloB6QMJ1Z745+wu0ZOemT5pO2GVXMU0tOyHLNyl
NLuGIlDeCkN8mnUY7hnQ4hpzZ0+4k/4iR4xAageotKFF98k46Dc9DQipc7GztkX5YAfJE13kbsPy
KQ7Ssoc7HcZvXvTm+zDkbwyq2ouTlcinCefiixPZfDPg8J76srB9l28evcXcWM0zg1Oheh8TVSzs
2ETZsKVzIbgF4X05FgJfPD/peOM2lL+d35U9KIcquE5mXx9l7/VrOtubcK7njax6+t8rtvVHh8fS
AAtTP+GJQm/6O+GH9EIHHG/B+6aTNPBFkJzMNFrHhDWiSlDXul2Zr5NsLcors9tUoulPltJaT0kx
AePVoutgCOuJL7pcO1QEuINzz49T4hfq2awoerxtrTHhdpqtjAAtv7vuNF6WB5vw2AklfolNGfqK
kLRzFPQNiTBwsShJQU1B+pj6Lc1+Lp3MroUiWDSdutH0Pl55nj3L8SJIDnkHmdYU047ozZJECoM8
LgcMl+mNzjcr005sZHmq4VxQIUdsUu4Lg74cDD/jLe+rHc6J7mfhyFspsez/73f5zwqfxodl2zTQ
dFZYSsd/LirKRClvoEL5q48Gdre6czrogIFsWN3erTZHPTsfIpSrUMWRCWD46ldQvo8yqqOjQDFA
gLIyXrCZYaDTLGNjEK27H6RHn6Lh3Yb9SEvSMplvtFl6r7iNxMSBHDEY7xI7RlpLZ/lOGN5hFuGg
BLfVZ3KBxCqmw89GrWCVd0lXZKGDmCrli8PSdB8U0z16bPGRQ8nj4j/RTyN2yWiIHMKFjQ45FNrZ
Cl8baAXXzo3jf7Go6XMj6Z8rMn51GucqqFQUCfa86fyvFZmALIMQP/TLSUUBsTi066YmhCmhH154
Liz4IXS20+hMh6hJ4BFkNaey2mk7a2LYlNnIjrUeWPaYN7xE4zQmE6XApLL3IA/woWugrfVsaLz5
rc0KQ/83vdof1Rp/PlEHTGTxHNI1+E0M62UxZs4INvmitbEccpAYBBT3Pcl9qynNg5d2IJwvYIB0
keo4bCqVxks4NtOZIDKHtSHCuNm6hs83udq7SoUIvKm0O83L+41r7P/3+ar/sY/n73UdYPdw0bCU
/f731jGULTmiGSINWz9HLXoWduHDqCv3y41xyOxLPbXw5XLaF201bdSGrBwauCxApIjfd5lBzl2Q
cO0UpHDOB1c10qPAyL6USlaU4WvvJ3tDGqG9TacoBtVEPvW/vJQ/Vi1eiscInk0mWmvyTP559niB
UTrAYxo/TYwHh90QmaSMlY1ef7eS8OJG5TEIeozNZVBSuqnDc6gxiovDOPukcwosK/uQYDXWXYfG
JU48jQREeqyLdkextTsk+v8mDJ/7p3/0j5m22WiiLJ36/k9/nE7I8ZDQTPC/avcelTHA5JDlkVxA
bY4x03UZvQo73mdkVrBkCORzc3Hfp95zbPiuxSpNTikSGZeUJrMKo5UYbGW/tOxjLx39L1suVfB3
zQ33S2cga72P0srjB9Ok1mlkU97GjtlmUCTJobHin+pIuH2CiXY7dMVnTmP4EuTJp1FggSNagHNT
xA9W3d/LSBUfTmYK9HbJEWzEzWFgs9bMMHpq1w2K+C1NCfGgF53ij0IvX9HehzAXGfta9Rx0AMqH
ZVzJhJ81oXMqrPTU2Jl3NSt6SrgfUcX17wnji2dou8O1d9Rb54QPWl+Uz6U559eLvD2mgYOYySlX
Q5RZX9kilsuMkg1tvoFE87z4XkA4Jb5bg9QHqLKA7qBWmhd6HXDpGbnYRVKeWfTdRzMNX5MpK5/A
5V3DqsN/GhV4WmZKbTHgXqS96qcUphv2PPktszTlVJVsigIot35H4DgKCLZ/iok5w3M4qeygbrYa
IURHcr8QwXidu5ommqvrOYZZHaFMmBk5wEmbWk+jQ8Sr2gNdzmeeUMgbd3XrUNuUCkFYbsJYz+gd
An+90LrhcrIIbvKKt8B2n6RuN7+M4gLgR5tq50PjlfkpPst5ZFbtsbM0NHapY72FiDLp7pWROdrX
NL8u/ujcxFiKAALSh478lYD4EhYDuON9leDOjFttUymZQZiKo15GFGa41sWqcuD3lVE2ni3JzH00
PyvJib8SJpjFmUhFk7U/F3Td97Lt4CA0eOkZEdilQ1KqM4f8qs1RmyUTy03e5FOqELq1JMAsdw1E
GDutEh09p6qe8qi5QX2Tbw4+4nXZ5MD4G6cikdiZY5NIeqZVxnVgVrjWsTusROr+9OYh9TKpXg7U
2e/wYE+DTjtrCUhIUr5AhC/B7NGSOydqedXOLAIuiIlaPn27NOk/MW7Cb4Xg5u9DoogbI+xmHbgw
jb/ciLDw3bOnoqX6onbXAWDsRUCQxy7tHXOYNmba2AyxYcESI8073w7xozN5pzgZytdIsQn3UnAG
C2leFAFtIp4Zuq5GcnnQD8E2bCLra/umlIYf5Y5xIc+ddI558ma1db8zzTKGTWUpH6it2YcvFutY
r18kGvCHRc1LZhzd0SAPzkkqI5/vEOjuwr4s2QxjZly9NjihSEeYUXniSSg4UI2u0HHSRE8BHchX
bRxAadpIyEy2+LZah5fFV4txgdXWKaa9VsUK9lFRbSPNyq5m3sR7FgUsrAMMxWZqkgujbTi90nxS
wCa92FV3WRJxqsxAYDxJA/lIO14x2tv3lkNXr5UVmMw47FdBVxYvmVqCBk2q73HViXVRKQ1AazDD
Aj3fX6kWaTKJHciI+ByPEvs0YgqmJT+UJDaeAgBuaDAEzv7pIF2r+7QM5Qf1jvONBIbQp0WinMAk
ZXRKY2WXjtj6lqi5pKzC0+S1t6VE/lsIkTJNAQjeQZPsO+aU3+H616uvlgP9aiQQNEGXzmorSeZY
fkqQN1kONUUf1dPW0Tktsj4eg62VVJigwqEncNgi+zon5YWJ6FttxNqGns8IwrRCqdwOykvAg0Pj
eMdceuoq1SoNNYxBBl1QPX2hWGJ6Xgf8t6dpZhlPKeavqLdbJFlKdGrd7HsRJ92x6hJjRTB194yw
4NOoPaYSURD+heoA3g6O+I7e2HCeXAK9yVhBNIscKSzJig3z4aaYnJNEbCgrg17u2qwT8tvjhEy1
zJV481M453MaaheHmt+YFuBt2YjtMt7iFOg2iQqPaRkSJnx1zEErN0advQ2mEvgqYqE7+rPdZWxp
zpROdnRk49zUMvo1Ti6QzbEriT4FxJrb8bDtadj4GEaNVzQX+Wru7p8DNmQJ03HkD/G2DZVn7Quf
QW75Zw8z4ZTkFRfX0iLFatRdLGnhfUyTd68MxCDgfKo3UU1SjRsbP82EHEU758IVFiokuJmlzpgs
3C80AqadJUu38my7Lp1PmiV3qZHGR4UgE92w4ocMM0WJvP/0xdbDBPyJkhbi5vx7Bj6iExQZHAZe
G96roYzWXuAe7Ea3f7hj/zrGOt8cNucSFeZDhHmBio7xXcfY7KikQ3gMh+z1i4sAMhh5DQ3IRbib
InXlLdLNEHVckn1K+vlq4OGnM70nbfY5G0pxzoAb5Y0c7iiq2vta9x57unfL/z6ipatUOkLMpZkG
W/F+ufgkxhRCOTH95RIzCO1XjlgVSxGyHUYEfOyIqTUfmNtLoHbmLfZ+WYqEzTrTIJQIxXXLkMx3
S2K7aZwWtMYAxcyX1pwWTWBehgEWNvki2wqTrHCNxE+LW2637sl1Qz+T5Vkt9HE7jNEn0xLGcrq8
J1Aw3weAKRxMdQdNFystJtPcRJK9Lt1ZlF0zPWHOQaMatlhDJh8KfKnU34e0WiVebKKnVHEzkOxH
D0f+lCp/sTRh3lh0aVpVR4GaAJ1tkGWqRNakiSAaaszPlUdLsNEcbTNl8y50oJqbyGRf6ehr6I9q
dFQqTaxHgFTrsC8ILsLxGVl30J13ZTfEtDcYq4lGgMkbyOGuNEJEtbA4xVgH2gjVtWUqh4C8dsMM
XmRfDSvI0t5K+VEnyAMZdIjtGPUrKBzvaVZc8iH7qXSQXer30A6veYTyvxv3HskESgmVQT5WSvVu
A+5Uy+Fn6eTsl5Or5oQnz9nhYD10ZLl5wXDqbHEz3cnaDLL9kAltrkyy0dLb9Jbl0g9yLcVaWvar
vIKTqWWoPMAccH07ph6PVI82XCDP3oFePyshRWiAj0q1xMjYZpV3ZMEUo8NyMNyPGhk3Tk0sRZ2a
q9H+ETC891svgAE0s8xdOdPvihQ/RAPlIp22k0NRlQOBMRvrSDcrXDsjQ3XXNGhEmYAGslx9Epmf
dUSh6iCCdrDDfoyNfgD6iOtSWv1jmsoHjWK+tMWZSdx3Ja/gkodzHigdPfxGgpNGJq3k6ttdBflt
yqi+jH1xGUGnEydw8HpvnbYlZWBRgTfszlEy3Yw2OYSqdrQT5/tkVEggeP1BwPh1mktHNm60kryf
RNj4XKuYSXSsTbFBsled86va9M1UlfnTVFCNNwmYTt6xQJIVDpNEoJarKnPfD/nryMucCMB21OqH
JErBw+y7ggCmMs4XL5VWVFvTTPYSPpRvTE2InNThYyHGQE27wW+dkjCN6cF29dfYaO+rOHRvlsje
awT9axI1AYPTDlmhMsdr0j8w29ugV6A7RO5yWxzUIl8Psz/dxq5eGzJkREst4TIVKFPsE5mZnMur
YZZPTgAcvWM5kcK7mUVfrw40+ibQOvcxuqi7rKXyNNK0BtuDjx7M5a7VTYEyoZyNBdq7S4RYaw7V
WuhBt6KjEfqAhbncDt6vvrPBinecfYP20Of6D3LqXtPu6FmPOm5ijLJso0viFBgJ4kxAuA2YVsH2
ANepmbNbyruhz/RVbxBaralkjehqSWpsVJf7JmzPgvTRXaGob/3i8vMQKIDs4moGcbK8Z4rJV6l8
IQbxocvjT12zCLjXmnIVT6dEIVaEiwKKGVGMq4o9y9j1z2UTpr6l2x9xrBLloJ5QcFbAVY0jKJkh
A1QomcfHHW9oVmaANcuLY3Z8/hPCOlykV2Czj6Gnfyf7LFnJ2LoLtDDgVCB4sMHXGnTk9ALsd5Mp
2qqJ4+c2k4ghGE+Bo4Mx8UZ164lo2mhE1UJIHJ5JaVLBiEQ/I6EgsrZXWhkcMHwcWib4YJCSFkdH
+WLHE5B7i8STMLERCmiYk+H9lNN5GFWxqq1Kp5UQnwW6nflcqBntOeI+mzY5xv+yhsqnV8mHU8Wv
fZltNZesHA3oxCYt4muSTmLf2eXNSCIA7+OTxsvdTN3M9YoUUgMInFJUgxcsCG+0lH1dxb8s4X0D
v4cakn42xoC1h3lzPYfSZjbk1AJPMUC2Xy1eNj+EG4cPpPJ2Xlw+8V+5S2QhZsn1TRIQklpMNpEs
+1IAK4WadM6stIJ8tq2Y+qxTdizsIvC7BJk8SL31gyl9JLqvOLqFBprHCNDIu964DdMnlZm10Gtx
bHmuaqUTF3THxcg0nXsUbXQuodEYU3VvWe6mNHow/wailEqUz4UkJpaUVoxo4Ks861M3CQK2IoIC
MY0pR+2zqgFbtpYTHwLNcvyOMn5lBOC5zIp2k1FbN0X12I5TQO3Jk1/nylG1yd/DDAUPBnhAEQwZ
J3Bk3EkjerUnLL/sQInxtqNu11XauEakKo71LbHSGxzx/NlWplssuLIAWI/8kQ2R0Vr9joX/YGnJ
Z+MN0106DT89my9pS2iIT4o2cWvMpkxap5wqub0ZLHs9YRs6AlNHMt720qfx2oGhgfdCqeLHMTQI
V1AsODa2Ed71YuXqEVZbLcLmmgesOUbl614y8f8vcdDxYjJGBGvwEMjEPRyjMHo3Sgz426x+ITbM
yNJIUdZ1aHf4qObxh7Mqgt48TnwqKzUu9ghQHdD+mu/BhZirdmRmaov1q0/RYXUl1O7A3GO4AR8M
AJDoRXWHQSU9AUNbk2Tc7DMbTnIAiMxtkvIOCTMJAeqHUOnEpgXhw7b6y7LCT+kp/mR2t6FSz5aS
ETI3UsmJ5yl1GIGPj1mj3+jec/EzxQ4KIbg8PXuEG5Ki2w7vnME0DlRnkx8Pqf6uI8l29Vh5Hmwu
wrCnj7ob5MdGJ3/DtpmsyNx6i6Y22wia9Fs9CR+a0Qxf8fbTC2ES5Nko+u2iesv4Y7aBZXwwId7U
/PkYdsxylSEDsvWJdpo4M/v6EC3RZsn41AUIVvtyLNf51POFG79RNhYEYQveeSzymN3u2VU46ykj
LQRN2iozNYVY9Ig08aSkEs6/DTJ3H/u+j4+1Zsa0RMSIoFmP7/X5kIChXUuVbwVXR+/OK11x7CuB
14hbkq5jH0fDoROxs1c5bUPKb8CW7EbsXNP3wdCD2+Y99RwuQNQ7G+wx+UGJovREZtmUgWh1neYu
D2yi7rjUk82lrjHhEl1Wah995Fbrzkl32kACXNsh++yE/dZa6UfrDSdPLXEjCmeLrk6vik8ZJwRw
a0OyMr05uUqZkXgYz8ZE3U/hsB+yPFoDZ9qbXk7KikUtpGVWtEUK3dzVorlZM8EZYES0y3NF3xrz
TSnLDQlOvghK65nST7szW0FdZsT2c9dOFV7XOWJ7frS2GvoBIf5k29at54QsVao9wziGrj2CHKut
d1sPjmHQVy8KeuU9fotoF5LF+a2uFZ/usPVOM5jLGvTysydV8TCy71nV8wO5Ff7K02x6NBNAVJGZ
J5vlftld6QeOEA4Awtjo0ejLjj9dQi1OQ6C09Mhs07dShJwpWt2TQWQqC2LgjevYLty1iah4RLP0
DG+1udpV8wJus39tozI/JB5OPiHL/tV0ayIgWF0Oxfxo1lRP9aA4V3xI5q1pUAfOd0siXs66w5q1
/CMCWToEHuztJ0wapPwM4qGXWX0fq8oaLod4APAmHpb7Zfyu6JIW6P/fA13x4rZdcvb0IKEz4Gpc
BsqMTCd0ECthhPJhOdht+gsvzAj/vvnrLl2vLo4U8vz1hPn+CMGsK1Pn/u+7FCSbUVucFChD7IK7
7yTlGD7xscVel2l7sFWn5s+fSNUkn4DqXkPgquYfuo25GBpudNe7bn6Z4pkwz8XrI3fCc2pm3Yva
Aq9O+9aE6BLIF4052vIEZewSv83KjW4kyl1WqSqyAaZofa82V9Er0lf00HkrPGtHSGK3m4pMpQqA
At8N0rqT8JdeEQ0AqM5eoRVgjGxMhh1eqr46zdjtaPJ48FfVERqtxrjYCsgHkGTbU8W01I+oKqw8
cyHXJ+3Na2zjGqrprgvU4Y4znIRTYzoJz1PfuBoa9Ptq+8jcTLvpHnKT+X69oMMg4zE95YOW3bxW
ufCrG4p0xsck3Gf+WEbyu4zrW1OEEU1obxszKAsJ9pr4kofJezj15sos3ZZJe5FsWr0G7uoOPYl8
PV5GdvnDjDwyFPo2MddI2hhZewfKR9kqDrFqrpWG27iLB9xbWNLgQ9aHhIbr2cxLzutMVj+a2F5J
3VB+6a1zX6n6dG5VBKzBQKelTYOa3g18v1RrvSertru1VmFtLU1T2zkeCZJRrdCWVLsStbc7HIbC
cs6pGMdtobnRg6WM+qqza/0yCq+7D42uWqFJyb+NKeqeop+sXdGWxbdOq54svXmru25fOp12k6qm
rNJqSo5mM7+nbU5CYe1k2+XRKHO3JtYF2hP4doXXd2u3F94TS/zohwxXXiwV85YkNWrfTNLzA0gr
O7uja95V5XZiSP9KdVc57UfdVM58CTVOEXvJK25UzITzA/BkL0WhWc/Ua9Y6D+VVR8m067Xefe6T
+srj2keiDP1KqaL6oaZJfaShM27y2mrfcg3M/fwMmmGOn6AOuRsU2yR0SMpt8hKEbfYwTXZDpg4W
KpNGF7R2Sj8yWRI9DB8KBNhXBQX7XSYBszSacm2SNmAQWbyYo21c2u0UZ7WgpozLvTTrmz5k3nTf
WWG6LQFiY/JylV1mcakCPHQGTauwVXA1Xgk3A1W4wcMw510qjMB2eSK/LQ/kcJ6mySCQkHDYszIf
zNZSTsuh5aRrVrnrznvLrF8rUyv2yOefh5l0lTv5XwdlZl7hLPWwGmhJcjQwly9PWYhYfz9vua9r
sxPxHtlLjZqbZCdJvEfw3oCdQJ2LEVmfTLrdEaK4vGA25KnVAYac/qM18sc+V6sPVxY/FNeq7yeC
VdZJMK1rs1TYSdDm4Kztz8OOgg/a8PxzVNg969j8YxmnIdP6cCLCMgdzu9xpGAZ9ZeSmfewgXhpU
Gz5oCSp0+bFGIXAW5ptVAYEXHdKqwqmuTjpUV7edqU96/aua75KehbezTIzHydXFaXnG8lzyA5Id
4Avhw6JVyk3RUpaCfL3v49ZdcSLp6wKX47bTTP1YsqLej0WTr0utFm/otvc6m5WfRmG/0jUdXmir
MPtAD3JOVUimZq8jYyJ47pviycvyVACS93mZtt9kx3luR1Z9h7LWWRvGSDVp0S3MQJ58y/nVCQvS
50i+KcYrzyOsDlhe0pJ33YxxeCtDpmTLU0h8OqdOZLzmqLE3zAUZame9epnKuvHnX4RWOnjBEHJS
G8d87pGQHRJI1ts2dvL38uxaRvueWiLaBuSsHJqBbm4v8jsiodr3Mc8N35Au8coKbCyrUREQk+PA
2IR3hRDDyXfMdtwkkNk2U1PwBs+HjkZwggz2AorFeIwqZ9yH74Ea9SQAc9LkjVLc6E0Xt9YgJc2z
npYbYwMXhRTZN7fUqsOEZhxSVxwBHipQgyw/LgdUDNEJysPKGm1mM6GW3i2H1g3++mm5iXtiZ+Ze
ckxLG4EUPgDWNYM5RozoYjWYef9MEeH5RVihU8qT3CfQyGCPocDiZgv9na9NsQon17goc60DnPSB
qcK4om1HGi3Nk6OqFZSwQ5tenWpDocoXpGWcihwybQ5h02jX5TDEgUWBO8YoqxOdoJA0Eue8om/W
E7hhWt67zCz1uByYnNLxmQ+GNQKMWe5sHXfcWm349PdTlp+W5y3/ArrIf5683P7t4eXmcujoI25K
nai0vpLFlfKZhNk22hZNUFyDYYw96liIOVUIYTCb71weqTzEfZrVnZdby/3Lv4enMK1sPRLYBvl1
MUGnV7ujaZVG9fNy19//II1B4FYt2TTLfYoxPmUlyiZWQd5wtb7KgsZzJoyNSnDDAXINGOiwf84i
mv/92P/oEqf6ZnYmoqBy2xue91y2RHmU7Hxwj0/3YaUaa3jjExnAxo+6b8AduhPG6GTmxFsVWkvz
Y5B1ypU90E9pkgZP49AYJLnMedez5yY1e5b0Bp4hpYzXRvVTVenVE9VHR7tsZOQx34xk8OiBQ9mW
9QyuCfL+yUYQJQKGoPC3tHViwo6oO+VMhPCPIdRPelDEnx5D0FVu4VInKrTYN9B5QSFG9R7HTPxY
SkLRBurnZ7hP3yPMDc5YB99M0jp2bRB0u6iQ2fcxyoGzJOl7i714Q5pHiMxTpW7LdPEcFMO9ylT6
3dHBBJAhQbFHtM9VyWXFnynf8YxpT0mjP7b1xH61JWG7Td60uLLfokArSKaEnl4WmDeUSelv1iiy
rWog7FgC1WRlBccanNHM6lHXdcri2aswUtRU/sANX56WW4lKJq5F292enRbLXeih5bYpqkvV0zGg
W1Y8DJOdP5CAqm3doTZ8MSOYci87qBFt6MgAQNsWYh4Gzj/SZ4P3a1Yglzz3Rzfl4WfnlN9qZty3
lJppP2mOs4MUlD7DLXpenuDOcQnRUBRPE9+TAxyocDeVivbiZt7dOOrhZ1zbzYq2kfsQ6qSl9PWU
b0NRsP8x6CDN/xM7qTi9ra3b0C6oU8u+To0Ov9JA/qAMQfEAcz71mzROnp0K3DRsgdNyELoBu6FN
v+fjSKDaOBczNT0+WC6pAloeQd7GqWYcmE7gQxNNz6xryZOXNsCPMSlq+USUo37DTznM38+cr//U
HQwxX/YTlqVmrJTnSQycDXEY/ehQ2026RCDpIi0Qmr7Lyj57HgroUR4tsoQANfpR1I2G90n6HMtU
AyGzMe0TTJqALUMG6Vu234UtJJdJoW4jz2i+J5pylBhFbq1bpneFLTl35/upSJ881AhAXspLlod/
HUYkkKsonbwtmAXiIVulg8DfTpflgJoXpzjw/A1r7KFBjP4Yg2J5rIprwz4ADmn61leW9zA4BlFp
mfMr0VvvYTkwIB+2uMHj9f+xdWbNbSrh1v5FVDEPtxKaB1uOEzu5oeIkm3nqZmj49d8D3ufLrlPn
hkhIVmwBTff7rvWsv/tIfDzDM33FUUoHqHZp87uqP0XEvJMMywLPRKng5ZW3D+j0a6Yqn5Mu4Ixq
tFcKEweh2yRMWHa7ZVU6HR3RvwupJ/ekIOwWLjTzAKvMb0PHqn9IfnHLkJRTJ3lfHxnLo3QEhOL4
yghjpb3EXqfuQZepe0TL4r4+TYdeUK6o3wpQeRs8auOTQ0/gSZYkVbtknoTTMBQcD56u+5TQ/jEC
Fz8nJS2nwkeywiw9JZ0bitKzdNroUVrCPdFZtbechkRRaX5/qwkvhUklggV/2pzimVzhCQAKkBXu
+Zo3Zle97+lhke1AqToh+6thnaqZmcVMb84eTVU74Wh3v4I8Lu9iUn+KLEu/UhxjDVR1aFnn9sMg
eGkLKK4RvXFvIucLM22fT6/niFq/Y2MmigmYTghpCqFHVFs9su2wUD3mmEI7wjGtbn0z/ncj2vnH
AGC+NQwccprdeuQj+OZGTrFQm8JyUFSvD6c58q+kEze9zgsEIH0hX8m58MtfZKlxtAZHvej5SCqf
7v+D9rgqQaHjeu0HMR+qxK4p4xEr3FHg69qaphBFINJc2WhWQ85Qz0TBptkeri+s+zoWonzLy8vr
G7tYhySxPo+sAj83pYcHIhx1bOLKvJlEd9KHtBTnvTJv6z4XiN2/j5Z9YyGDjSxtawdiyGZ8WXb+
fU/NWk4Xhn7++wGfn7K8jSAMdTZKmjF/f3R9dd3kEwn1wQDV+H/97N8PoHE7biKV9mTp8Fv9X+8z
x2ArIpALnz+1vE2HiYA4vkNEWdXT59+CJmvcANJWW6eVwd6WrX3rkIUemN08ObE2nkvaJXN510br
4kWIrWKWvkfDitxdpfqRyDe7OwmTYj5tLASBs5ufVSzJ8JM1AGRQ0fO8RAzUjDWR5sFuzcU3FlVe
UlPfnCENNe0Do+JHH2hvg50iZcgKZ6D4lkV70Q/D3Ut9EEkqPc+RERlAILAYmk6ZHrgYJhbRzrQr
oz8DnMsnnTi5x7qxITd1bd9e3dahuZOEkxkPLzTgKoIYg2/C1/uXwOvGmxV0wOnGX47KfmhgiI6Y
1o3nXBAnaQNOM0rLvXi9PR4UBkWASFfGuvS97xv/bJZ2FvpT3u7sYE4XV1dIphtSCuWcpazFjtHO
2hqmLJ4WJL5oQFPV3eDx/w0PIdp2S5KEySy8d+9l1b9GBNP3vWF/K+aB4yQ6483LvmbkmyGmRJyE
aaqx8vnEwh6PyES4okGJ1NansJvjeo96a+sp5FOYuOXGw6Vv2sRzlYjhS2saXjCVk8BaUCfJTV97
9XCFHIrelmHQNjFSydo+o6txWSvzaiNqILRt9Z4uz0ROPEoRxLv1tT71kedB7aGOoOpiI635j2lZ
0PvWp+a6zRl5z+vmP88hdTLYL68M2ELPf5+6XuaRAL28EtmqDC1CFrYDJoUXMmySl8bmD6pT+Uzi
QvJSzIW6srz9fG19F77V2SerPELv9rmJI7MPoz4BrPv/962PsGiN10qM/9kf9IDDvHWjRR3tW1PQ
gvifT0pVXDIzc2BYEAZNFzZuH/GA8iQdK4NMJr2+VG8W2VS79cwb2jZ9jCMJGqV6QqMU/Uzk22zZ
A/MQyuez5Tmho2huk51T76iB0MKEto0JtnlJqYqeJpX9sTwCDghAfkTEXjwyFUNscYt9xCRrE8tp
etDam6hb9skBlGC+KcfpIP2mguvMNQkpm8wTa/Cfyyn1b01DMmAvyktbV08zYLGrlwqAFplCSmvh
qfPquivCdac+6f++7BYZtl4tSRxMLRHcYX7k72b9GLd+y0hfeNVR8pNRRQ4ed7zDZPbpwW+S+TuC
A9ajHrUMF6S5iBMfnQf7s4ymrxbBnLbsFAUi5OBrhmB+jo2vJbGAB8gu3MOwMnRmkW/ilu6vOU7D
Rm8KYF8DjYmgauezR5NvW/fPvVmZu8mgkl3HxvSmKMZhwRotmlDVBLTjQJia9830EDNPWANJxuVd
sPndAxQCWGTL0xRuH97fYbxwFD+M3JT7INLkN01RfOyAKHWVuskPZenqHbhMfHFGENqlZ7jvnWsB
00B7coU/bH9dwCWQ9bojFZPmgDg3OEZBpjY1ou+EXpYvj2PtoTDJhwVkhR216gwaEMumbOMduKX4
Egnt313+aBBwVV0Dp2z0zThD+G3n8UuH6uPUg0FD+hUEFb1/K8NgwdoagQbv+bsp2lzs8gVS2Dit
cfYinSiEYN3qEPgY35fd64Jz3TgGU8w8wgodWLGArTaSqZ335ltswhlLUwwJtpmJNzpc627iW5kz
kKOVLuExqau5e2I20FMtT5Fo5k/GkiDj0C2lDSGf/9f+qrRhKv737TmKE8ql4lxlxXxBlztf1kfB
lHSsgAq0TlN5iUg6+dw/Zpa6gL9tUu2DciQWZSv+Q7TvB+x41DZl/s0dCLBIGt/aZVkWcePIjqbf
Z2+yGN8zCbHUb+buxjjYEfTJF78+0t1aUVdWlBRW4JPqcOTFMY05Szt3ZgppqCdODjAR/tSRgd9m
fkSND/BUm/p0YuOAfUmdoFvmyGWJXlyMUsfStz6cM/cOvLxkuDhOTD0obdbAg3GZ4+JgJB+a4aK7
DGIM9SepLXxD1y2eTDFyEbHaIbn+Z5Qa/a4I5KsaMfBhuaC7T1n8XLrlngmdcUqTWF0HvVHX9dG6
UcvTz331SHp2RJQPbA6KQnWXBVfW9v9urKILrgUURVqpxb4d2mtRwixZfChu5OHgbOGloZk/1a36
J1uerfurkkgAA4dXlHFrnQgnKwPrpntzsOt7DKd1W0dHZr6kE5Z0BvRcjGcixEBWq41lVvNz1fT/
rGw/ZfMlW2IOSLGfXtup9C+wR74zFbQBX7LW/4kpJj9ljvk+pqq4Ok4HzdGcOJ2C4VSirm91TT+J
Ij3kNZJjSujn2nD9c2NHb6S9wDPxLWOXSp/e8+jWeGx6GvBBB3kWf4qBlH2zpD9XNs1KISp0HikU
XI3QrlPi/c6M+EsidHUqNSp9mTkdPXNTZ6kMs8RIt05vfoxD9mXMfKIUUvzPUjtZEh6a3ehXzouj
qM176XNvK+8QlBZJD6fioAskOURk72cXG49BOOpszU+toS3ROuqulRkUuCgwt5NrGkj2PmrmgXjo
Hl1VDBew03UGG3rEpUsyehKaOROEyj9NuZChql/Hhqyv2ZWYup34Ty7q7pRlZNo4spebLoZdCo9u
0xM7scn86mcg2nBChT9xPWWxV26SxH3VY+Xt+ng89KA1wsIkF7Ycg1MyctfWCP/cxkyIp5za80gT
xVf+t8Kp5VYvy2dQ8uRkpdLdWmmWhpLZEfRV8klJpLnOGfi6wM+4JUbBhYgUSnwGBCVqFE9tTVZ6
kFY3mVnOxqy/kZc67k2Iq2VF8TUr0yp0G0iTeUPrXQAhT914S/jfS41OOWTD3+hYZ6UGXM5T7O5g
Fzjfqvyrry81cFTcN5By/UPFPXHZ9i63yKnwMfeDv3j3ZVe9NXQdmamVOa19ngIueunQxt+S37jM
zRPaJLI07RPGhi8KUzn0vF3aBv1bJrHf0PbcliWiyNLTFf1i/eYEVXxqsApbZJG7MwUDVZlMlUXc
HePEczeZZOoK9bvPaKYHswSIpvsmjQUUrgWlmakiBSvwcEiWPYxuWALbYrSJJquQumILeinS/qpn
VP8HUYZdy7Le18ZH38mvVly32zZXpIrk9ALoeKFlpRVxAaO2nUhGLVNZnNvE/u3FeY/KCwgLiAWN
NV13gAJo5v0fSuAnBWg6VvqtqqN/dJo0m5r2/6Fz1U4aVHXI49gS4Z3vUqJakPPlxhaxNJ5nhO+E
NrU4A0ZqFiOq76ZGhq/b02unLHGhfLWxsfq4TGYx8TdVmIHWZxI8fhNJoAFTyI6gVLR7ZlF5czZL
omDr4bGSOMB6nxtyqklUqIOWIS+OH8IPtL2FfJDgJe5IvTXgDu1oh/m+3CFrqF/4PdLgSz0F7rZp
hykcUtZDno8mLJNHM57F0+SSG0JCsaLNcDKGAH6GnXyhTEbv197XCVIYQA2XSaMLSTpNscns7kfP
/M5S2d2dXeeiBYxUiPauVeUAmR7RpTQoAiMHErxG6SySWhQyEXxl+XuPnAkq3tj3115vp3OUBltZ
V6zAYXldsa4QgZMFJ6BQP5W2ICfUkpCFyDFLWekTFT2hbOmrfaF7w8GxjY+K5sotGPmDZhJT9zmM
jFdmtqmOjCvYSxo9m6SV2gVew31mMH5KaQNGxSboqaZ2WlE/ikxUT3QBtxhodxWNiKeixptjiFm7
QajcVE0XUELpndDvmOGJzpyJj89+0i7sbk6r5N7WFqpGMn3tXKo6VpnNofpicVosgs3pmpb1fFVZ
AgD17/P10TDnWphTdv18YdTQL3dW1hKD1RmhSHUyrGd5Mqz0IIWY4XHgvu6ksTEQ3t4jhoqrT2Ct
S6nrrPUuFqnAPhiUcE4lYgF0t5tS5ZAoNdqhZmy8TuiUm95PN4zxEExsig8w9MrCO0W5Tnuee/1u
4ma0MYIWaxSNVaKZ9nUaLA0aF7ESxgXp7f1hDM42cPvVUVAJ/1cr8Q66qZ9soiYHIZaosGgijTEg
ijCyT4gwxqU+lrd0rQQk2YgcVFFlFWh3IZ4Ds7DCaIFoaOCsSR4vnmtETsgppLzPxvwkUuFsYoB6
hFBq9tX0SYfTYsq8IjnJlDFQd4P0O8P7wZoFNh6DS91q3wed64M+FcL0nk4ZOu6DnXRHoI/NrRhw
2pJ6iVELWZYsuZLbFpJq5BniKcrkbeJdx3zRdpRFauGqGMKGcX+mDo40XRIjhTfLkEXAEBkz+KKM
LGyC3IF7wbpz3iXaQbQ1fQ0aDJlPTwfhs1aj5mHYiZY1Qqt37dXBVHA19egXpil0ElbMWi2xXxOn
UAdaSShAuZvS13MZTBhDcuTbGvOgGRFQV541Zdwx8ZuHAT16qVW/DGzUe9hugJZjdKDUyRH69rcc
k+q5Dn40tBr3VCj4ygoTnS3LpXOvNb+jqPRYkwQd3a0guM9O9ac3xttEYf9BtR4RJ+KmTU9EY1hG
qvjRdc6L307Z0el9Do0lrBcGNbGtIqM4JqSpPCzWbXHgPqdO87ATAfk8MjXoAMh4AMRQb9cJ9psk
aeHLM1eM7VOnUg/JCFeBiEmoGjSJLjzxUC+12K89D852F7McKpJDa05PfV1Yt3UjxGDdNNE0294I
yh3WoX9fcGm10RNY3jjZzT7ymOWub/77s+sjq6WQmlkEb/1fP5rAgEC4XtWYLB0LrA2S8c8PXT/L
G8x76wJkXX/4P/8lV795Tn03lG38J62qcceEYRcTVvsTqES+MRFovHcBxFtZJWoxdvpbZY72CwbH
dGckdvlsDma372ed+koMSBC85iLLkl+RxKuLrm8IAMLPM3lvY+r5jHclNZ1J30QVvT58Enf0QEw+
jEQ8JVwGna0n59YusUYXRfm9rCBsO2gQL2abUcACXymLveEk85dJL6jOdKNzbhv9ggsueGpG3Xyl
SasjlBXaeX3auEEQ4oBMDuvT1tVIsxO42tAOqKO+CD5jzKNXV5R/6M+Pr1ThzRenPNTJy5T7xSsE
jeK1cfN/fKkN13WXtPRuh9O12HtO/GiJhShdWVLiG/6B0XzqSWzcFm1cbJruNzE9tNSaxVeQViRe
d6Mean33LNvRO+Mf3lowTR4aAIiCDKEdsMZi47ayfM5uZMRUoR+k6mBquf9IYlAwbaUtIb5YpBIA
t+BSPuIRG0KeNcOhHpicDeIwxrT7W/PHaIiadTqXzdjZ96Lp9oVHcI0O/mUTl80BVizYnpMv3Z8+
dsGN68XfvIg5JZHRyBkj2tNoJdumPHDpOd8xI28T4R8tM+mfirgbvy5Aot6jiYm+PzkU3nyc+5yw
zXo0w7bBPCBGpv4Rk963NtCfbW1JpDCRode3yi5f6BQ9lb04qLll3Twcs74NMxxKdT6fOyN5c2X0
wzCYARm1dqpr8KByvIN/IBkGDfOUy43AGwKUe4+r9zkT0H0d/UFIz9c2qJ9F/DJTPJXEZG3nguBG
LwWUWcsnPy4epnnuuZwBnv8Dpu/E4fvomSCXwhKbOmAskS4rQ3msqAAVo4W54Rnb7l5vtHMhIEnN
L0Y1Q3xpTl4U4hkGoq9wn000x/MIpVQyPFCOMB+gVN9xEGfzqr2geEWxh/ckL2d3I8fiak0sDfRb
WkJRqv3mmJnuzxaALcF8X+qxAQftYbrwB/fQZtUersgdQNxzS0UyKOYfcQcv5lc5NqwWnO+O9eKq
6uimJiL32uWSM1hYGVtboSPyOhJOXLEph+CXPt+Qq5/awvyK1PitTwEYYG7Z1yXiub74Hjv2szGo
M+3tbzYD5rI4QeRzTdOlb9fuyffctdhqfU0+wx51JQzu4GXsNnFfXRvNe7he8OyZ2olaypKgR33S
gWEdnIZmqqkjK7pwbveEz8NXzaMiKy4Y1ZfUpkShT3jzIqbyLXZ27Xlk6Lf1A3VpvJHejHOhOI9p
83VkzhWJaHcBmvaH+J0zF/kZXtuOeL0nPaNLlRACi/OJRnVavtdMnBFXfRmKlinXwErfN7jVjPrJ
zykFSM350dq0FmyyFdGKgZpvub3QrlykzwnlMq/Vv3kVLeNuKQYu3xdVILkpuKw2tW7/xvAMLOFn
VVboXipEby6jD43lnVaxQFAdinymuWNHGEaRyp+THpxKI905zABBEIWkoRD6rFzUWsxsMsbE3JXn
Bqttybo9LgB0BUyHA/N5JN3RAdJApBGU4xz3SRyd/R+jck80ATR3fpmD8kPa6huQtRMquG1Oto2a
7BuGxV1DCzzuaX0583Iww8DpD8h39+nk0pmw6fuIEBjasZxwMI86uTzqoXtU18eEkomFjbt/5SZC
4nZEFswPOrTzVuqsWlPTgDgyH/0h+8ACuMttiF6SV73GQbBC4RXLE8P5HNaJuxN98cRlDqeTgaug
nZbC4ayyW6GnD4/TxXOJ3O79JxEH74MiZy5l+VrVz8de3ziWOClruPatfTIM7Vib2dXzb6yeTs7Y
1VsvRws0dT8rt7Quhvm70X44KAWPjcHYKAYjNE0N8smvzjQ+Wj9n7YS3ci72KERfHEcSIjlhuhyG
S+AW3+lWILK0YoT7yU25+ivz7D0IygOA8YwVMor/VFPf5x5vl4nWiKLxO8IjuH1D9YEc/dS4XLSt
QHvp0Ru3EESTQb8IDTGBbjznm2ei1IiTirNgfu39+gNlmIFHhSwADn33fXKms8ASVgf1xfmFjWgf
N+Pd4MaE86ssEpwUXJdK61AeXetK0VLQQrurCTfJx/epndGE1gcLRhA+mmenAQHOSg/JSXaAIAdo
Ef1AOZ/jeF+O892N7BQrWc6BSM5V51z1FjeCF3OTAHuQAiIc1KsT8G9Mt3L0fyVz8mbF2X0OqLyq
fypmSmD2t514Q1bRX6o4/mNG0T5XOekBRkyslLo78Mkhj1TKRRvB+dZR2hhaQFFIaWyWr75mYOQv
d/O9GVCFu6gkkAdfKxCII0ApXIEdFurYvxjD+JMlC0ITo4MbFtVhl2TPdq2dR4sMcr8+LncbPY/e
Da0L/RJrjKd/m2wcRx6VO7cgy4F7ywGa8D02c2xwmngfJOkM3ityrYeujGDfWk/54HxYHWfeACwB
RvWmSXJ8H+J7XUSPzGUKgYhjZ0mw6QGi/9lEx2SX8gcgmHuDIg5ff7Ez8Uhr3O2A5m4oHJwqUrxn
66cdOb/dUWCnlN5LTcHFUCjvYEO9m4Wa4MRBU6w6Cle286zs8TtiAKqFlM4SU75MtvHuVFcWwf4G
S3eM+6Q8WjNn00BRJKXZ7dX53XadZ4QRu7oaLwjXsK93IFSo9Jo1hUFYLx/ZAbbCQTCzZV7V/ND8
/P0B+Is4Ws1g2YX80Bt0O5Q2Ny7fL37m+Dupld2xp34TVfXPHKXPPrEWGxYZzAQs96stsDlXvbFp
pS02HjyHKr2nOl3DgXWiqIOdUMo4wucJpyDzDk7hH1imRGHQmXezWnhvTk6tMf9TJfKr7oH2txIq
NUyocNLc9dRKcVLMB9fVf+pNDF/Y3KE23KbYZRwm4zHdiijfuJoZxsw/u+8OhCwHhaI1UkjJkUZD
WJiGdmcYxX4Yhy2GBIvgHKCAe23Sd1IlB5nKfZ/RbMUYlXvxLkvzPdJhu9jnfGzGB82gky2RhIks
dr2Z73ORnXInCkubkvi0lQlqfoNmOFHDkrZ77nh0PAAtyxIVeIeUpTpQrc5nMDw2N1jZhKj/dslo
hFh4D5Yt923RHXvP2smh5EgRGWge0LrujTo6JN5HxdopRQPtIotW9XgyK/3aWfM+Sb/yf19zIO80
fPa6NoGHjR+MjOcJxuUEqjUe3UNkWAcoLIyY5l6O0175iG1Tb99k9Z7I6F1DfLHJ7Uz6oVVPu7xW
JxKTjgXO3YEyRpkZj57/3bDsfYI+ACdbWCzudaEdpYN8R75W1HInbh8R2nSKwqc4H2jzU9zpyCzk
Dl5b3m7MWfCq9EgvYafXNoLRdBc394EuSDRmp06Hpj8bp2gpNOAdiHFvsMzbF+TrITdAb6GjAecA
0m6M+QRifg3ClCt33KdmemoA6oxug0RsOBheF9rZtNdSd1vBEkkqkqc4wScKUYKqgdc+EZl8UC2R
b56+w960n9BeOKyVweaGUnoUhcH6N+5OCXUEn7EXJoKK2j/Upk0Us78Dotk485LluLMJic4osXjZ
PS3lbgaUUpsuKmPvqPVgnDOTfzEmk/RSIZGiPI2hed7ZOguwgriwOGWunu4GOaL30L/4EFmX12tP
C1+0FBxntcWacyo0DM/FFDZaccsj78QCDkgymGtnfo37cLFyG9ZF76zjYsJdVFNDuPw+XpIdaSoe
beR+SW8f8qY+2UBN8g5h/uwcY3LZWaCfB68giDAF+bStLPPYESlTDzUrBnmJ7fKaD/albtJjjHOF
xLZfNWsrg5M30adD7zgHt1Ahc8Yl1XoiLUz6u1zTwzRO7pJa7VwgrMn0o0+GTaudysELdedXnk9h
3rR7R3POOYmOKvVPXL/hqB+lJs5LpmDOt+MrpnX+Jrd+q0XTUvT7illnPbphjlEXIPGbrOUVd3Pc
/lDkMFUcN0s3duWs7ZCg45jSiJ50OKaBOCyGDWrkswMhEoSnhqsW8cO6wUV51OqCRteAbnZJYs7A
DJ4aVl3kJifxgR7XD/oeNryJRt9BivFurl0TUkAP9dYhyfOROoHEihATZ95NONPLKIfvNI1w2Czs
xDUo7zMtz3D2K4Sj0+bkWuAUkWXevI/jUfRU+QvU/mumUEen5jI76Dz6pvCI3SIrLMFRhT+gorRq
tBpr3Qk4ORa1TRoJ4ywsohBUdTHLn+j2MJXVZCYNU5SfnWL+wFw4/aBYrz35SVCHhg4EgXx2/CbU
AE5lorHQ6caPGihGFivQ8sE98Vj0ZstmMvmr8JpgfQ1IwSOFrWW8D/SrDmDgag/xWzs21leHsjZC
ZT80zDgjc7LXr2vsw5oZtD61kTIuE8VfndQIgSDw+r0wplfHngVtq0Kv9m53oxVK8Of6LVSN4BAo
UpOYMP4uaXBcY+XmnENBiu6JYQ1DQ3m100Q/k9MVcLvoqciUyYHJptqDqZzCFUtDgENyZIDaWa2t
nquKnA6QDkzA67TaMvqQMmdAL1iTfDw4JZT2lwRmBEvccsgYWf7YFbtNgX8rvSL8pPrIRM/Rqkb5
gSX4U6OxvsGN0B8wI9oMFTTxI0r2n59VmAT5lEG7ZYmP8aBTEXMHNjiO0WEPNOMZqgtANuBlybjU
iFL8n0019hOW4kLlb8XIIr7uytWcnX+JSxgyU3/sYnjatjUUy81O0qwG9hVqUe9vCy1hsrIkFI0d
9OZK567/+QtNA1PxpDtHxvQnKRvnnmG8HHysTUvNJjl1NsDlJZ59jXFcH62bru2w4LhSwYMA6LYZ
ByLS9UKczED0T59fjBL+H8f76vfk3k62ljGTYWM/WNUPN7OIj9BIosu6UVMbXSov/alS8pY6Y6Ef
pcur5l2nmHd3XMQn66azGSbovZzXZ+0iYGoq927jOT2uwTkrOaZB1wlzO/7ZFWZrhY9P8kUyGd/b
wKu5X6fJzZh1jWZYbrN24n8S63/691f6fO73eg4nVMX79ZX1dyLo5QHWLaWeQZvneZiYdcSN9KG/
dtMdQ+2fwffEcRqtpVOqo5YHAYhCMtC1nYsc8b7iw9q2eBEqGU7rMze2fyVtO+Lo6xSGQasNxcLE
Gmz7q+DLOabpFFwHt/1dmlN1WJ+tG8cgBjxcH2Ipb0O9Ftven7AGZI31BhmTGHplHnwnHh62+RiF
Mu+BQ6sVGNFwRaXPgsJsWpyWMVlklPHX/fzuJz3CKqgoWxtTNj0lg0CCir59/X7Xb5pzk1WsiRAR
dwM2XtcU+ykiuxu/u42CaNmMdkyPossclF7IYHANR12YtKZFTjCuhXXTjlgVTNSlYZkR3GoYFmNA
1FILL+cuC10ALzCvhMN0RqYvdR6/5lXyqnXJnigh8zhQCz8gv8V/2SxMn2XwETniK2+gDqfrGheq
pki94rNR6AynKBho/ATqSIkh/SpKxmAb7dNnTFDuzALrDuWhni/nma5otrchfxEZwR+fRmjp/ewj
XY70bKRkUDPG3jFsH5raKF+qGdFAM8Qa7gZyl62IzEO/J5psqeWaKrNvdG+sm62r34sDn7rZ+Jp0
GFFdpurHfoQjIEyPwnKznpVf3SIy9zSIKOHDs5ukNR4arY86EnkZMPBR+ec6+RYlto/wPXuB9Hnu
jXk6p/BPudlWJfr5LDhHQ/6UsmAnIgHDr7VsxjZmmZ215rxxSJwMSb/FcrrMbAK9glVQ4/pWM/+J
lSfY1NPU+MxpHUubbj9iImklF3MB2/jVFllOog5G0LN485otkjrv8knIcs2CGGDRs+YQFXU1fYxe
Ze92mHgnhZg4hf22RFj10+Aeu7R8CxAo6wsPzzJpww52VnyzEv9OhUm4c3rDJt3eKk7ym8R2dck7
pCmy1usbNRcrtCmobsqgubYJuDxCwfTDoqO7Nv0+TzuT0gqSUy/hUrUt0VEjMlWyw28QYK8oSg45
8r+z22r+ssZvf8mwt9A/eCsDyM8R/PvC/qedwKeQYps9ZV0MekrM3lPRK/70kq/toFd2dWlkE3zt
/QX5T465xxIptsjqMz1LP3YIIMMxABYVOACRxVBYaE1d/6AbRretFF7VrCPKBu/GM19XRu0NZbCW
P6cQDudYPgW2fMS605+RbMFZzm30csvTilv0zaRE5jED0pvnaVTeafmNQVonk0gQo8E/MFubuqSV
feF2g9pOdlpNz0l6Bz+szdo79TmStjUC2VrCkEvmZiiifbzuRRefc6g8I6iLCzTL0GJ5tFS2OEsK
/6fv1X8mGcjDejz6oqiPA7wsSptZcgKx2B8zySEwkbfICGXyehQTQ9CEWYpTU/ZhjB3z+OXj4gwY
otUkw42zsdsIu27Opo7bA8FDcf08WITYVGeIwOR4ReNejfk5zv3o5KyJtQTFD7sJKMTGVUvvem6R
O2PyvayPZNDRFqThaJrDuNGlpukbkZftue6s8zpdWTfN0qaLy/TN7pczO0hhhw/dlxqJGc79igJo
67uPtIysjVP23bFC+BXRl4HxV00nT6eLuE5X7CLAjUlLo2AyuF2ZnsZg2LRUp4NXeBnasjr5YrRu
jmESSGXjuX8yXIpY2sBpOXQQlznC6Eb+2R5jMGHTS9QYb5MS2ZPekLbuT+T1xVbgUMOdyDSPh+MK
vPJrz/ihUwe9k1DUEg3rJXuY0lcl2vzc9ybqKo9kUiy9KBh9E/ZPEqUvnc28kh4F+m3cdXN+JPwR
8Wv5vG7WaOVFsrCco4GZ/ioMAy2BNfQHrJ/TvS3Iu1wH4c8BVSdSYmsU6EXW8VQB69PMEVndKKbP
83l0gvIA4BrPtzmSLbHMU4AT/tE6HFOa1K1bsGwQIFZXb9CG55Hw1MM6NHxy2BoXYRlqE+t5KlP+
nBpuSGvW9vO6rywn85QDhm/89nnFHgDkHWAZLcOg1jjDzXCPuhT53RAO+V0pliUi39yXwPaAFKRO
dRaZcl+iCHEAY9wzmSkUmvy2OBpFad5jrFP4aQPrLZ76hO72e8vF8WUAJFEGudgXBVJ/h37Prs+A
c+RUWcMZGd/BmPLvyq770xrcldOXPpIMMgUfaMLiL3o1pg83q5Efkm0HaSze9CVw6E2sJeYNUKB7
mUY0JgulwRspUSIeIA0g04Lbui8AMnhTWWEd68R5XadvCbBfFuNMrAEVHDOGETIlp/t62ERaoEV3
KQuyrK/FucxldHcty7tj11tYqYlvvpe+bh3XKUwMokePMlJXKVE96Uwr93YmEGfbw5jsHCjlWMBp
UAwVpfJ/dwoqPCbZIDkAkHXkcpY9QnO4BWHseBiWJl/IECF8KUGaRUsQ6UpRkwm0zryX1BsV+cbF
c/8fV+e13LaybdEvQhVSI7wyR4miZMnWC8qWvQE0cg5ffweae19XnRcWSduyJBDdq9eac8w3tQSp
hy52/PVYMQCLJzLG1hATjq1juqdaM6LnpKlpxrk0UtysRjqCZ/OtFl84etptPy/qjCWoF6Kffu2T
ZC1iamyIscnKmoF6i8UYdVT/jfoTINgZcsZTZ2LLWlXQ8dhoq+BkxIzexpJQYF/TX3Ww5GczlvbN
bY0/UcwI4TDYYC5XHDFuaIhx6I9XxWejtAHH6AXNXrTmnSy8YG9PCOpVxDGcpu7IUcPxNkMmdeaH
hX2kL/Siio9YYKXqRT9vo0qcQnxxn0mhAUV3h/wlo+GxmydiNPU5ENR2FlOJZflqh6HehWiD8PxV
HbIl+DzzhJDH80N4+0labTIKIFpPVfrejTiHq7Jwb6ZAa2aOfs4+2TnATuCxeMEGJm0Es0X8iqeo
eGoZLRyxiT4jBI6f1PJgl9GXunhRTeu3jexwRyHq37Tke50UDD4diuE2bc9M5d+B2XCCCKubMDX7
ZpJsNANSWVimEy15karY8eUbzs3UOFcAQ0AE0odzhpwuV/+uKHuuNM6TOaR4uOL6nOvBm7X8toH7
rsmdenLi0Lg5c/kr5LR5cXQ/3VkRyl0+HBBzln1NPRQtqZdtI+NHSG4SWy+ENXV7Wx0cq35nFsbN
lThpH9dnrBFIZ079QmyJvhNGBOt1iXWIYoB4Zot2NHcJY+rZRajK0/eiwzE0VPNMPnX/XjuBfAOn
zF/XSTYZsBHkJP/hJtFewugrWr5VUt2zUyTLMw4I/cmeU21jREZwRWUJFpLMCMI3xOvoFjirjPBa
9I1k3CG89zAZXlCwzPdIik0WEq3CotEV+qs6BJNL7tHlyfS1KNEoojaaPh3dSGnMxfkZePya6IRk
49pD+h7apIIX71S3xg8LAxUmFSZlWn3wnUTQy/fqy+jU33TLL55mwIsHHGEfVpV9WLG/6RZipIYA
cyXlDP06ZKbeoAF4NAe8ymD3tJqXeFnb1AKHG4NUA7oJawJDjWuY++ZhHEaa3pqZbjJKYZCe2Y70
zUNjcBe4SRtt0JCf2PLEgFGk/5zRIRxMg2Qc8K4o/YIC4xGv8q6OThbW2xQGwZMnW1plwr2Nfuuy
xQVY+ItA/5VFNu6PIbs0bWu/tm99OhKCmlX5zS3lOmkh1ZivYxcWoP+q4tqTnvn4h03mwnVdlsXM
iQA6mFyKKpr1p6ByERB6PRo9yA+b0NR+aHoPtST8HukGF9zAl5OB4yGoMQ6OThkYx8hzcn7aKIDr
xYORM5XLpzQsQQu4qPaD5DXLhbijnnHuTZGBdRrBRuTL/oWi9RR4RNDD2Pkqqjj+5vmJdyulfUAU
HX+TxrBUdZRobILM9iLxDp5zGZaLH+pV7pUWNFCvIfKAPxQGKVhVSa/Nt3PcL4iOwgoH09+VVscI
j1GZGJO58jZ+Pf/qQHul1p806u5Fh+poLL/shX9N3QFDh2HKpZ+h13B0xRqGmftQToCN6dPRx6dq
jiZsZCpQeGYc5ENRr4hnRVrYyQ3D4m4Xiki7+9ytqt5pw/rTn3zr3gDG2PrM2LbqZWrmDdxTpnwA
nfx97GcfpPjdqqyartwX4m2c/V9ySuprl5TRdoI8vXdqj4uHk+I8oRY+2C0ZKEEfWifRT29ISjKm
1pyM8L4uGKGYAXiYXpp4bLZOmGOXmftiX/ff6jEtL+ALzvBk6n2ytIMm8cWSwN6T4njKQi19ipfA
p1Hrn2qyaAQRDAd2b4Z+gua7iKO3QIrsJUmt72IoA5S8bnjUNXf68CLmTh5T58Cc6rVY2pGB3ZoX
emTgVrX+YEvLXM3BhBpOTPwjsvNMklSMAzr9aD8MfUqGdvOHb9h7wUCZ7asoKbaxQPKqFvDQNfVf
TGhduNQOdGi6wkiBddDdqZlVRxZnmoxTllxmbEJ7S7aolZtyyUkwi51J/+2QmVpBf7ppUIugmgUI
HJ9YDCtAEVl8ohQaaRk8SyEzTmfYUjsUO04dWx/ojXGjLoVi78Ug9Bt0wIxd/hRlf0ibtr/NSQbQ
uGOewrHKXddaWh3NQTLZSa2nLorO1kyNrT4XhgOWWCVYA7nd1jOxzAbtbITO0T2M/khHmvtCD/K9
yS8P/x54GgjV8TozxT9NMRXncs7rwxyQvmTm07vdWulLDiZmZ0DnAb9jn8eQOI+cBrAdmmwPATjJ
LshQt1j2i1W6CXoo6HaxZf+ksKgvRK81F/VMcyTRvLVurt2Ij41MMTb6i60c0S1+aP2ZfzsbnPqi
APRtVM7zk91ebO0Dyt7Wm0vzqgphx+2x4NGhNZdDm7UcR70xkZCA6Qfpbj5/a0zKs8fSYQt+qSH0
OWYn4YdHF4FQJpNZWqb/UQ1Lp6kOHf5e+skV88aWdJmBCqcdELoEDpekEdp+GOFC1MMsN2UMCGiU
GjGtqdV4Jyw8XepXH0BbrRN8rpvVAjdX4O9hgYRnhlmjah89Qj5weXpIiJ4GQOrbXs+CdS4a0DRF
N2yNNurWA+eaZjeY5H2pU4VVuMVu7oRESTnIs9blkuM2k0U6oyiFWXbHhLRj7pE/3eR/KRK81QAZ
y3QKydkliz14LzwbLr7uyn2NDS0G9b3VfYM07mmMzghN/n0g6SRmqhL+ynPyV01ob7ccvwpehD6B
HUl9EGf0sHMGRhtRobJVtTGHGPoNJSh8WPSHZMDF6BsNTDTZs8O16T2OHNDBIPbVfjtm9W+k+j0h
YQYa6cYO9l0I4V3UHdrqGnaB7ExoeAEF3WbQioiFtfDWZm7VzyloEAYZT2ni+RcEqOxzZills/UK
lAsEeDRUMCzYdVP0h7AbL60mLowQKLut/h5W7luNaBw+nnfpVUAkx2OBnNM52NVXYrtAMv0CTyir
poEcnqS/MeMsqzsCDkFvjiA9XqJhZE5X9y/Ufh+qZ+Dguz3YQ//qIQYauLo3q/SGe2Jq+5nsj3eK
+CWBa+DM6ncgSJcHjLLkrRoOllvP2tupNN4E3amTvZRvdV4cHNsvttWMecMw41dif6pj1eJCxabU
Pu4BPj2s7brlrNVXtBKbKJvJ/PNoF5hj8T2Ne+roMR8B+86kVLFsgqt1hve8im4lg92TWSSwICnz
toHUmWSUMd7CuTinbvqzdxfAZZUtk8wuOMaiAZpl1nfZtvEtrDE/LUfQMqXp19JhWGlDDZvWww5c
aRpTVIeDeKCF8Yl+g/FitDrvlfXVd7Axw5pbq0KvL7z26ED5r8davOLtRbEZW6uxy5dgt+aXn5Mf
UGO/aHp9WEvAFQxQy+HaWB7tIdcWB2idjBtItWU2EnwCsfwVUfkYBiMSPyw+OGz+SdlqV9M8W6cp
Hq2nUFo3u42bU2JIb1vZnAxgvCHOXcrdueoutIqtb1WgOU8yfUFx3K2yNtVu6Uy/ptYQ4holVp68
JLnI7EbtyUnCjeeIb63hzT3Wj/zVyMxkE7l9/D1xOWQDDPROXovTdwIBGrllsX40k6IMLbjwaFaZ
tUboT+FDbE5lePR95tlR3y0uDlwZ82B8MVzN3gxNK65dKLw9KeLDkZj4bZvMKfyZKL8BxUEqEuOa
bg1c0zb7aoBqzzOKTzPP4vvj/0SIt9ULHw4qfN9zBGvimfo7+bagEs0iv6pK2UhScJEjoYx9uolH
xAuajpVTnW6KvG63mqV7TG/oZbqxhhqPY9lGvWw6+znpkt9OBqjTczXn2s5N+4KU8h//WG20vi2o
sNP23VTkbwhF2BvsD8DSoBCWJ6CgCZyYL21iaVejsPwZeQRjoTZyIM9xYgx/uctYQd0OYVal8BeW
xpxV5NgsEt/9lmf6J3ZY5zf6FyhRwntzp0bskE1OxCjRylYPNRhsmJLusHoke3ZgcD/mnMDJGWTF
PUvHYxdSnYlg+K4+nUaUMGXKvXGv1uykbWpK26l8vIQ7Sp+yBI9djPxAJYYdfjtvlgy2dodJPfGG
D76mPEn6JbuA9fIUxfIn2RTtmrALYxctZ3OiW/1nCv92JXxR7OFtzs2TbcecqUlH8PPoWnMmfa6s
mA6aM/6WpSnOSEOj18QvB+J0YNhq2j3uovoLdthd64f6a+LJION63cQATvIyhPIR4jPXnHbnOzNd
i3FeWaK1vjG4RS/n6LyntSPgpmFjdJzLkGSpdoVoOfnN+O7X3jAbZ8OmP6Ge8SsktSXOf1WsAnRA
UIT8nRkPSV5iwYIApFdi3Ewiw/Jfk4oShQrtF90moRWMWkDK1wlKrDzBIbu04FT3TY6oclaNPY/Y
XrIeMzlxKcR6OgcNzOt5avUczL2g+TzROS80+5X422xbY0dF5KpVNLyGu8o1LUVFGiWi8oOcSiyW
ZNoFq8S1znYwZocJuwAkdWazDsd3dWuWZZ0vWhUfH53oLzCj4JGxBQ+XEjK44TjnxjKxrukGSbv/
fbrUoGRuKOJKLwYVWQQsTnbKxxzW+BofWLyJy7JrV7Ec/wwOK486PVMreivOVtW+S4x8p2Px2UT+
K0At6yt+Q7AkfnuYpWJSDIQpnb2XCPvVge9xNssWbvRyIoZCXOxQkft43DBzY9dAqqpmcOCYjoYs
/2D9rN903VgzS/Je1Cu2mxloA3A89XJuaOsBsNK3iOB64Ns0f4ARNS9YR8RBOLSlH/HdkFcdiDCd
BZDKISzkv71NPWPGjh1ALYijDvlr6UypkxMVZXvphvLxlno/QUS1bruePAZHc89/H5ykRCHfVB+U
1RE/MK/UH3b6TzH/UIWLnofg0X1N4hSyg5M6oeKPjs81SlB1VAWJh0eWOn1jQmG+5AEZakmf5K9l
0dOM54NgHwn769dq5PX3IU6aTRoB/hc69RoU3lWnm/H3sgJ50OiY0onMtJ/HxhT4F+IvvH7GgVob
VJRl7YPW64OdhsGQk8lyrYE2R7A9InMbOfpzAs7xQx+85ghAcYNce0I37UG7asf6JqOxfe7j2993
1NvzgFWqGNkY6ez3GytmjlYbHDmYiCBqtoR9cIZO39mlbx98tFmbRLQgIlwEARY+ng2cHyiPhYQo
1w1G9my8MEtt+F4ot+vlWe1W2bPzmuS2e82RBA5ANTY5xmMULyiPaZLZ10gDbiMdZ/4sHOrjUDTB
ydJI51Jbg1JIkDeTsCWkWUX/xm2rg8HJ++DHbv2CQzrfjVkoN3zUELHIsN3PqUdfpAupG6IArNLy
sa6LyN44kWPt6BKK18bmM1PZ4S//m7pVbKJIjB0reYhOvY+etDwrXjxRrgsBEV3tmK3HhLdwwcsR
M4Ivc5BXbfDbF0Mrqvd0AXjQBxsbOgG2sMRrKejmAekB8uXogkF8MZaMD3vvYiaZB4yRTJ6/L+MS
eixxAcYa9hKhOuoWb8mqOapufsVPfYIh9QTKrL40ciwviPznQe4J++S7Ih6G5snARY+i1KCf2jXP
6uDm+mP/0y10SvnWfxqtDmf4sth0y+LTOahh+6ZkfBY4IFcrB6+qKFxGmELe8XBBECU6Vb1yqgCc
Z3hWS1WjvsTykNICxMsGZ1L9AVmzQBCYPv4ZLZYnegvtpi1yyZcFZrvJMUWyavdECngBhneRYx/z
2nfP7JZMe2xbdWHdYQLTCJIzevA6SLZjAyTWmbtLImj6pC7TuZmuFaUFA0uj55jfNJ18Kphd4u7E
GwwbiLIL0ET0bAYZR76ogYKN7vNvGzyN5x9F+6Oy+Q2qzFN9Kj9RKY3nVIr2GnQBbbgEKRnNAbK1
an0JjW/fw4hWUtg/ybHI3nRTRwgRQyrntAf3XxjPcazLe4VSxM+ml05O6YHwJ8bfsYmqjWPXtXAb
eTJCp9r6YWM+22b/EQ0Sx0vWl9cuS14d15rRAN7lMsihj1g958+Io31+ZHoAKLzPD83UUiYVcK8v
M5mvJmIu0ZL5RJIsv1thVT9dHO91ZDp0Z8kzHyXyeMtscJqXxbelnVi44fjGeLBfT43xC4UIehG1
UI1IhEZE68Q2ce9G16p7pb6C1TjbR9kHf4gzjB8nzIAwHSB2qPJDNhel+ArJU14IO/Z1bnvAbwnj
BG3yMJGhf8od5AteK+O9PVch34r9+m/BxdwsaxZEx/LX2G7bXV4zPQfBOV4fC35uuMnLKOfyaBKZ
uArSIj3aC8NA9axLTNbEBybxWr1nLj/yNDP2HAzh7VQHX8swlEXaRA1dGTT0WWLr1tH3su4eYXTq
4Emtn2GbKglO1RHHDej970ZIUwIcC8QOF7R7ZWa/0kKDkN/R7ArQiaqA4nkmZLnK4nZrL6emuYnM
s3qWpt3MtIq4zIrpyqWnbRFb7aElNp00AREbhx5pdJ6Wz8Eyn1E9Fv6mxxReEkoFDTRgVm4mT1lR
vqrPnQmYfRWGQ7dKl+gvDpYH7oSBExavgqgj2qMEgqpEIGHgFfsknt91ty6edKvB3VOUJWLyJAVH
ljDQMBhbSDCwq0DpWVzsmOpZaeEXDix/T3KIg7u0tA9erlM19uKpqNz5jiZhW5rTFbJxvIaTUn7U
+Pt3gZ0hlg8ywAluPhHIh1xDPcSOYUC3m63N3/cinMiuPW3UlCI56i5LrD7DkzcCXZ7hGGebZtbo
cAS1JIiN3Eb1B+qlH9AkoSZSCj4fcjHrAB6OXpxwdMIeWh48RkmPZ+qlY2U/QCj4+7/vB5GTrOWs
pfupxcSOY5n8dAfgQ8s2ZAOUOsN95hRAOsGVDNRyPYnkkwDK9kndWcsrQWDe2bVIUl9kUNOixHJK
nxVfA2CrjVECFx4BGHao8AAN8q2dRB5tggjB8ow7Je7R5TsMyi6MaQgOXoKWGiJm1gYoQrwwyxrY
m8M3bqnyEDJERXrJ/7gfsNnvlPCQtFQTsrFrVNsqt+uX0Tg1QWyv1ZcKEqbPYZMgQHTDZ3ckYoTr
GU9p944poDx7uXdQpw/Xe7VlXxK/R95uG1hn4abhzWm76ILk2V6Vpd1DEwok/jUCy0oL4UFTdzBq
kuR3L0EoA7gRMGBhPC9jkDjEogK8Yzh2tNXPpYH/NYJtvppENRygZeZ0IHnIC9849bTTM2+8q2UE
EM1donmO4XVevSpg8hdaCeSGuAh3rq7nBJR6MRFCJmrWktNLS1etfYsTPyaPlqI1nMAoSN9Yj0FV
/tB8fDAln4sJReq1tPp9GJUeGOdraNb+m8qFshP9n25JGm9JSjkGdY9Y287bg3TsZC/M2Lu37mAn
19mmlB3HsryatlaCuTDcz7EMP6A+P6sPsdb6z0iGktU4XIMomb57eW4e5YwJdAhd/Qff1Tv6nd91
7OFw90MEinw2/j6k0hnwX9hEq0U0krt4+j7F6R91KZ2qoK+a2s1BjwPnWRN6CvOv8k6gv8WaxsF0
ZgaDG3EDgqJ4yYt64RAZeCmHjig06hoiO6pfxGbnP/vhje6g8QuTPIfnxEnoEcn5SWQREFqOY09k
qwQHdW/pFtYBryEJS70US+UOWexlCkwgMiSirGxjiJ7HjATOVU+KzDlly6602t1HsMRXELLYMdPy
9/KkATFxYzWJV26XVIeGnNw12UJLfDDRe0UcHxs91P54X54t0bsM2p/lPYHyZuXYIn5Fy3xI2CNe
bECaS2bsEmtASkNQcwOqS9lZxDRI2/6HCi8H1/InBBO0ym9BRG98ncYjJQlog03hRF+jm4kfQZ6z
x4EIgJzR7x/xYY3InivHwL3c8pv2yo75kZfs4iqBB2PhqDKil3ke+GSCM8YQpQ1XM1gkSOEAS5BJ
zQkdXwzUY6Rhk0Uo6bVCnOTgdqfSr3AvAZbxTb7JSkiCaqvqPTBbRAp4SZmFJNeG++5ZlEHAWNz6
w7rQHeLCxeK1jAFT03CxhEfcTrY8cpLynjDT6RuhJfm9x8XYLXoDtbmqvkYJwWhrgB/i8mv1cbaH
F43Mn+5xmoHoVKVS/wxMS3tuNOtZMxJ/a3o1MzlOZmkx9T/LbMpN+iFt/nPIxJL5o4vizvpgPqpw
F2jExXAEGXLB77CU7yHOlFNk0SOkBGtfkCHmy80//yQjKV9lNqO3OA7+iTAxvwbjMqNw2JKVjIdz
hRJIz/jgrro2YsFryD6bUPvR8rY+Cs+ftoMDq04lHFMv4wFh97FFsSZZwnkL6HrfHsclu5fTzWPO
HCKBmuwVfFJnP4eMZr3IsrZkgrEIFQGCowLGYkteO0JURkiaYfqEza+lz9GqYg1bDV4/ffRtWO4h
reKNb0dzrbYhElUls/z/HtQm5SIj06PmqlW0aLUuGnaGBjtsZXqhf34s4TCG4ocwGJ4wvrkJjH5S
hddpjMmKC0mWUe0KAGKIxi2sJEvzQk3NEIN++kkp9g+VsZMVR18DAmxEYFmYACZ7J44jNAv2737q
2lNGwunKB4xXMo4hb8SOxY6kbY7x4DxvcIewmjIoe3p8nEEYxPs5QdmUS0+81wNaO1ePpoM69GSs
+quiw6adk6JRkEb7jgMjWUcxiceJRk4OElwSgsjFMpaKo2qBuTmovZfMW06kUJw2eSWNtfSa7six
wVn5ng4xO/exdIYvj2MC3xL5enT8b+hbwlv0U62ssk7KEw0VBIgoTG7DHAWbFJIWsT2ze0K+xsKn
oRRwevxotVJ0VRlw55lc15Xu07J3HdHc8ZF6zwGJGxaaqX6JCWUMOpNuWzIj8ACMwFCS1jdSEG4R
p134ES7JJtmw4Kdc0HFIvOg4qcuB0dneF4SUPKTgfdVvNb1od/Xc6He5/LjMtbMafTJz0MS9mNWm
8nCeYs84i7ZKLkRJHwG2BgdhWF/tHFVY8ka83XQA+osecUa7e1FyK2OjJmwiwhRLUo5VFt5FTl16
DeJW5wyelJ8xiRmpl5NFGg2f6sdcjPzPJOjskraa1o9ryzjELmdk1lFPK3jp77YTZ2+vJK0iiL3v
fmtn36WeH1ybvKgq6PTN4zf0UH/bfgp+zNMwKtodMj+NXtSodDlmXq/VMMlcJkrq2f+89Fu+cwJL
PwFEgvrxhMRWYVr5Vs3w0oj8JNemW/VXIa0tIblkTR7DfqiuI8dG8vzMCniHp/Ex4JpqcSSeTYdY
56XgdxLiyHp/wuqSB+U2A7qxEQbua3d5KGX30VQV9nCLcGv8CvmJIc2aNiI+AXwcjxLtfzbksQRU
se1avd65Rtrt+zwWx8dv5LFLjA21xPJ7pFZ46USdnvGiXzVtTN7CKb4Du54+hqH8ypgG+1H/Wiwj
iWoIFncuYTM2FjwlDwKr7t6CGf8ypBrSghfJUGgHIUbS9Mf/uD+YYif7iji2XHb1o1qcF4fWYDkI
h6ybkhTryE/g92DCGfy0W5ezsNEa39UBWPrVwRWwM2BPPCdg7p/tVvjrvHA5NcA6NQMpL+TvEYsc
lwVxNAAbGhuLiir7DIvEWoD3AKOUN0YzMSSXXv3LTKoCDGrHZM72m00xJzPFWOfy8dI8lBX1cZjT
bN8LHFyuB4Y4NZEZLwMo00Fg6lhUr7KwNFxvQHRAExMOVth3KMnt09TRG2io3XIi4mSSYRTWEyC7
i4/m0aovQ28r9J76jdC+yyQaMiPKn1oZZPfA1sVlWNjkA/Pcf3tncc0QqCtnEChVTAQua9daabTt
LHD3rEvWcRy5bLObi1dsHf4mS61ht9a8kQznUWRfkmzsGnRpWzT6k4WjHKRcSMdMq6t2o/qSsAu2
AbsSw2pE3yvVmOznq4c6ILnSZUQ1Vfno9IeU4/ui/GQQt6ZTvs179l+jKu9FZZnXykl/EGtT/mCO
hqLHQf3XNOhHk5Ti1fXaO8df/dOfr2jdF9kW4Fu1jzqya+4sckk6fBUBvt0w78qPbGy4q43cPyS5
EZwfKxeCxe9xMt8cjdKLdgdYKVM7tx1MaeAHKNPGbD9SaDonayA7hHOqsvH0PWaccTKzdZ+wgu8a
iwm7Xegmkal4Bhjc/uNq3dUX7fRC4iihflP0LRom44S+Pbnm2uL7MGpQm0uLveodm/PF+MPOR/zn
fkEbLkO3vJohmqNPEyCznaTZDlii1s5yU2vOOO1nuiuYpnmZNNkFMDIudPA0lxHD/NpmVslgmWmk
A2rzpgcQBIjs5msuJ49u2VO/u/VMLKrrwbipCMrs5viLGSUAkf9/C1TTeYCvicqtzsgHCQb6VxWR
qeRuHR/njwiSkOyZAqculGU1U5AzGgQmbblNa73sfQRxDIAbCCQ5mD2Mf6VWe5cmiv/xWeDf5oBM
tRoccYHa/a1I0hMlQ3hSd78cFmpIT6SAUbtvDdri0+MGQdSD0p5jFxjA01yk7ptqiMCkIJgtfh0i
1kqDZBci7Rq650KHgT/Gw35u7fimuXrw/Jhaj7YUB2WRmKn5gBjaNkE8OnPJXA93jlbLR3vAW3oE
/9Mo4Bjy8uhXRpbrHZEhPNvzELyoB/6+u68IgQIzPGBPU3O1ns/9Sln6uHfiVQb45uRn/6hBctOz
PdfYw6uez8uQtycg8EyXxqHeVsvymcTGa6QXycGTMoc72kzgSaejKjdsPAlwdlFiBpKYnNxnHcg5
ZqdUUeDlhvqxJauWvnrgk1aRH01RqMoNQcoZNyWTtkdne9SGWx9C7cKSLIbFiKCjUsehP26V7W7d
c/Rj/NL9Ihz6XSfxebaT/pKOWUP+6LCHrLh6SH+cnJ24x6M/lYRgQjF4Z0qH12mZHeJVswCSFUx2
lolPOLvtqtHxfOEC+55HTn8dKmS3WkHqsN1olCCAtQEOjNOIbDyOtvpyzdRDk1Br0kuHjLN83gPN
im/AaSM6YUytAEQxdgosuUqXk6fRa+VFC44sUe4JI6h7Us/Ug2+M/740fA0m+fKn6r2yINDXLRt/
k9dRiuUdhvXp0atye9C+tp6TkrXcWMjIMHfneJqJ53ROsozOc2nj9xiYd8oWwY41uca+MTwJORuF
1WMGJLIUab1rQNmR+hfew8chQUvT6ilP24ta21J3gxiO5BSTZNS8pfzrA+iDcYJu+fG0lRwqWlgz
mz7SDqIDJPT3AToNB3Qda4qV9RXbi4s/kZPIaHmf8PhZDkIj/kRg0h2bNiXaNxDGBq7OWOxz9yjM
N9/sp1+sjjKU7AR05DhyGaTE+XqyK9xWXl2SSTYUr9Mva9g4zfgzZGs9KEXF37HW7CINiX3k/kEL
uFn3ua/RavUfDZEaM7q1e0PZ+VpHGQGz0j886k+HnCFM8z154osm1iqa1yJkT08WT14GgOFxwCDo
CNfBIqL1Q1fbVh3cjcHsXmpzwB+nc6LxCxSxAc3C1dxbcl8Cs1cj2d7minQJqV1zIWnN0rPezqYZ
nmMb85Z6Ni4vJ9qph8i3Dup9vP8BcZ1s/mSUW8YepdRAEwT6S1mYzUWV8EVGD9vJm82jtpXFXBGq
gzGef+HiwfP/swQv7W0jO2pZvy29LEHKST9Ntddym4GDnLH3cXWo3aGzgiFB4ywL5/Nxd6Q+dlJy
EtTNpW4zaVtkOKcxoxJ+5QeKdJrbdHLWeTJYFyrkaxY7NVPSkU4cOX7i6sjvBhIOzNtoh0N4sB6A
6L9nMBMUZBqI/hhP9R/MDdNOmWyxOgB2WIqH3irkWs3fy1j4zzF5HgyzzWStl+IVwnyMoxatqYot
aaHtXMiZf6LH1YUAb8BuI07VDjrH5m3SIw8yyQHHtMcZhG4ROXLgmlTPzvHSX9ityqPNHGRPvFO0
fhyhGpfgQisYV2M6TN9Zkz98j4lmqs1kwaWk2Oh95mxmN+KnNhZ11GMfQD/9qozGatvBG0rRTUHi
WCTvqgmjmjcGk+gJ16gHxuqw0J3aqF/K2HzHSJ4cm7kyj8OIYS0Mm/xZtWQQilVU79PVAif3admo
rLTci157pog7WYseBMKi7chGjK5u079lPmB43+YU2DfVLRREVXJtmmvgRSTkJBUMpcQttiiCmrXQ
+oIIc8CcBMIi0MNyAlWv88bpuySfc7kyK5ZnRoWdR3BmExHuafTHJu2nz9CMvnzpZxcrTx5t47+d
YdH2NNWcoCKKFc8WB+4Z9vcbwrBDNfbRFYYVsn8muOt6zMsPIJ6AK3H97EcXUi+OKFRduo0PBD6T
18ykqSeS/b7wjqFWlbfEHuFj53jy/bqdUfvgt/r3+EsjYKfpRr+fBRo4qg8mg169yjPZvuWZuTGk
UZ7weWS3IuV4/qjhpmzmIjLazC2/2juTXW6CJvlZEHgLB1DLbrZjcdXilkLR08gXbqjGXdACdwFP
goKEVoW6kWxZVJvRyolJwwDx1mYNAekMZsB40MIIq+F3ZYGDUL3AUne+V5JTEAqBOd+hG1xr0Asu
jYGMNzS7ficclB7qZdEaNmIouWpjSns1lJ3Twn1Z8ujVORydD2ZJ03hS+/ycwHFmaIpugZO7QVBE
uuhk2ygbN6y6EMeQjhAe0e/aqoPkUAkSqZtQXuxFz5fZTXcwZkZ6GyPcKFHdUIkOv0BhXZppRBiw
9NljsyQKKP/UfK04VMuqA2PQvSohcLQsR1oHAxF/50/1vn+BN1TDuEU36GAZWFz/nAXSde6Jk5Wh
TFK/UJLEGjzK9cFGjvNvhT2Fr2YIGjtK8XNW0aRdp7hFiNSSFnp13dGFy9RwcoC3vy1JVruo+bka
p1fF1K5dzhpgNj2Eah7QaaSM/dEsbQyIIhVgugyQXMu3rsaDaiVN3OZDz903J4qbi551EcONAqO5
P7a7wnHGezHpJbliYfljFNa/zx7vjXa0i0xTANqdp3NOUeVKH4cZghEmSp/c9OEG6KV7HkbEM6Ee
fn8UdmORN0v227iJ2CouZCH02zhi/tAsYwmPjJa9ZLFbj5A/6bYt2rbCz6y16lh4fThT1EQhKrzg
g5yo9FuPJt+1M+87rhUALAIM8lA31lWQ+rcyqix8XeTQ0OTKn/B8omfGJPp7iG8YLaSJxHGs3rxE
4lEvgcLQYDy3PmM6QNmroCDcy19sUX1UByeu316jSX/VaEIAxmhBtJSIFv//oYy9f1+G6HN2SB7M
jU5fmRA1IpF6Fwae2lCMLhi3NAzztY/9bFslkLLwm8/uwQ3RSirDjAeIk0XABbdbO3f8snWmv6q5
hQwx3aMe2XQGZNglM/HaFJ2rb+hxL2HkNkYvq4teZzP0Vw9TfGOioRwnmmvSAlCbea8Ifwe6rvH/
cXVey20rURb9IlQhh1dmihSVbcsvKEuykUMjA18/qxu+46l5uCyStq8tEug+fc7ea1NQFQG2xrHx
+nuo5ZOXWkctJ3UtLwc5CoDhdxR4hLazFJqNIghWbkfVNC8Y7glbqwWHbMkc4OyRPRcTYiMkDsEy
guWktaUeWmkenk0Xu4B049KvFbhxu2i/toaoYe/AmlMIT6mDY8VCZqte+k47n75ZCUpNJVdHkrYR
NqiO9SzhxWNz9Dm28i2N1UX05c9AuPdqCx6G4APxuHPuOBZh7cwOfK7oCqd4RG1AzJEqjFQ9pJ55
Bfv6OPnDxmq7TWe++3T2fwa0svaz1jvnXi/Ic0lAC5K40hy4aej1BEDYFnyOCHYhnszjd7XhqgvZ
i71iT4ZMsskIkWSmadq/ap9Dabo8jZZ54bRRvNbz4l0dr/h0my6+ZyYe74XvwIy0ugEAdL5ldBQR
EjmwKFUSZRMSRtugkHIYJMv7vKzbD03zaVnJV40vUMTnaX/oQXli5w85uEj3OGvZvqqds1I+MC9J
vlk0q7aRBre79dFVcoK4LCTErJ2hnFfYbU1YfqcVFkIH0CW7gzQfvyGJRbZdM9f3b13/W/UI1UPl
RPcpiWtoCuviXOlJfUmHpQGRMfxSRWPgWu2lHp3PkJtwu5agrL8MqXGmbAlkdm+0//ckI0ofaVSB
reAGU8/+PZjYxUlGwtqklbP12EEP25IJ6B8SKQxuDQb2OHAnml3/lZXO0plv1sIpePozhuX8pMGN
OSW+TupSW37XhwF2KOfjq+UAgFkKo7p0ifc2NoN5lxdEt4cmpxukv++Yjjhl6sZXHNMRT1rGFBZB
ZGeP6PhnHFVnTdI5sW+TwiESWnBAGDZRtvCFyGlLpNOCVa4d1wOxxrRAfx7mqnr0A3urXhV0mq6h
YdYnte64JW1wWwBUwpd84wM/LqI2z6oJNVnNX1qAetnfrdeGgcZN2UUFAQu7bqYDNc3cyvsh6PNd
5DsYR5NYkMGs1e+EO9i7gJ3xPBREEkcB5p11n0EN/+3fWZ+In0psElt8DUjNjo2FIa0wo99COlvV
Q5xO+p0aQGK1R5oEQTNttLcpH+JDbwKD7ZxpPxqt/6QjCqYrUud/hcuVrm20wA3eazuh1ZPU4fvo
6WejasHhtcm1gRb/1k+/1umdjgihWtzuTwt8XA9oW2t1rd0TyYNc2Zjdhzb5pgo5SOPxySOTaSNG
N8Cxn50aG8GqoHUFwwKWW1FsVeeO1ZMGlQzV5owejKzNvU6SYFlEoBRSdrGiz/f6iIZSju4decpQ
JJVlghu42GAPugytYWRnSBLU3Sb8vW0E70k21nB6R2M/Tc10HNGe3UdhEdwTNc2kEtyTJ0yB4aaJ
LjlCEA7l6FEisxjPyq3BoknGiUXjwaIECcbiRzPW1psn6rMWme73xPOuUWg5X9iZr2Xbk8tkersh
SpvdVHyHOr2z8ZHd6/LfFHsgVpzMZ+gkX2b6IDVPOzWUDLoOKR/2yquvLR3ciXw+0393hFu9NRYT
vnbsH00SyfCNuf7alOkyVEeJQVcN2SoUnf/m06o7roZU9IT3cayfieWqQYkbYAS0oD6uZwjX5EpL
SFc/CdO0UL9JWzZHno0yuRJvYZK8widbxAjj/w4maFvgn8vKx8EOmn3skLW5XvJVtRxRjsLxkZK0
xLHKm9swl54DYhZl+5c9mB+3wrQ0Ng8QBEHpEAd3y/W6O3lSUVxcIsuDryyFxW6msYMmGGVCqQ5x
yJYntWSmo52PvrkHRkrJ2ZjobwfB/GaxILDGAZA7EpbEwHEYusEEoNg2G/dqNN2dQfvppOTK/9TL
mdDpy/h2wiZppRGfdejv1o9GG0dE1l5Kpnw89peg7ozDWga5M5gUplL5qXJkQNI0l7jogk57oZRp
t/9nlktyNml8NFnQFUcXczLsB/UgnBnFtwGzXb0c8HYVrltfZ0UiocojTyP1vodLjd25Qzx6Ku3H
Wjft47+GhHpWY5HbGDOaMtXpVTMDnROQmPj7lBxz4myzXys+zdXT7b/fl2ewLkKvOKtrJc74p7cG
ETANGJ02RPZtW1n2KjR31yXUmC2bPLQ7muM6nbjv6lnWDQ2eQgKMRmkIn3UDpaNnWY/qwRpAteZl
GDo/EiOPdlru5kwP6++ogUHd2EYaX4eki69jZv/JQWIZuz7Xm4uOr2EbUG89kWFpvaqxhy/Q57CU
XISfV4fKKc1L2smIBvpxtErM704cd29ZlnBkmRLzNWun115qEGlDDfssGjnGEEIfb30NGF/VRuLi
izjwt0XmQyD3Ed4adfQs/eA3xn/Fa1o+ly3o9dIMhx+jhVJ0hry1PlPv0akdNqN8b32mZ7vRAF8M
2zUlPfa6TlERtRK1SYeMQ3QacgwxB4Lvk/C+GRx7Q24ZGeZa1F/byX9tIf2cOzM2II3/57RVzxyC
WikrUQuapC9FcT+8tISjPjqJWF+5Vim2nJTmGZkLex3ijww8qeocNi228dlEgqOOQKLjvmGEEu7U
dWrPFWWn/D3XyphKLUemrt2CVIDD7FAIIRz/rXde+a1FVc0ZqZ+Zhs6/jVLA3ZIW8j6EydEtVPZi
wPgIzyOlFbTUuzpbvi8BenYEcvWzHiOPiFNiSj26HUxdUUozFY4OzYS6zbMi5mdyifBa62enLg92
fXBxC6TiTdJFLU4EqraGFAKrZSCoJIBphGBJ7eOtZZd3Jeh+yLxLVZww3mGlZQu2AeScLbtwvRWL
guULNopl/uhGp2Z2LunckCj5jTPlDEvSyfQn6279WKKeSQEV8HwoBGxCoxPmYYls4W9Sx3ZuTf2J
HyhhEtMmj7V81gYES7jFxokM86BGODOQmI3UwV0tI7R2XYrg4o9oBuSPjiA+VR5s0TsSRqOkUsYC
6zr1hmNekB/bJiD5/1HlGm3y8FvgNCRvk6lHdB5kznAzp9mlRLZK47jnX9UuH8xd6Sg18fQjIxoh
ntLzugKsZAYTBzlFLdQzA5v3IekBYDLle2MLm3dV3Wm3YTKcY+b5e7ZJydtCKaseihS/SAvH/Ww3
P9qKE58tm11+5JIfrI6I1DmcTOKaEO5q/ik5fA2RhNt89oud+b+ThjiLq+2Sxd6xFibGWOHYkLvF
xOSmf4st411LvenRHd0v1rANvzy9cCxkOBcTCtMS3RJp0fSiR4t9RzjFc03f4jJ4w5MaxgqZJ6We
ZeLIbABnFHbzwdcR+cXaRc2qk9mJtylpRWs3gxzWU5WODjwUYExj2VJwjAs89UxADWNmLNVZptV3
9+pVQLYg2mipYsL0aW3HoCxhg3mUr/LEV3Y+4RXRfGAu+zjOXv2e2JFLdhLBSY7NOqk0z5ExwEQi
Zi4rMtJL1LDF94Lgalr+FRhM9dPVbbJ5ItDTwjbBrdPfPEcSjunqzXfTxUa9UhZT7afq3LX09MFa
aVtVaJuzkz5WPf2Gsb+Vfdx+1WZ70xmw/TB8BLp+ulWTylrP6pNgqsc+Sz94So1pF0q1fuol9sYo
rXthRbRmbDutAdGa7YNV+KfJdzjyRenXqjwBwwVzIG3vVrl9ID570jdvU3NONC2+/mOtgcUZr9xC
wTFYphfq3JZoPkLVK6diuNQa+OzMKKI4hVQzGx5547z17/3MvM5JIA40i6a9YxJxq9E23/lIKL/q
Ts/OTHjHk5Hm36tocZ8Tkob2Zp8j/aJ+CLndKG1bM/Tf6bnC3R0S/x0fL/KvhvJ0Tl/abFyORgdc
12S4DWTGP1cLigMj1S8M80HN91P3rDrBKRww5k/bhPnO/eKDEkg8il/N5Uuoc2pDz5DweG/6VsaQ
byQSpTfqgXkuHFAMDhHus255GfiSH2PD3RPasLzEIW/VUgQULZjPAQM1bLdNco1Yz0//79k4kSIw
1pI01sU640Y8VT1m9EsaE1acuzTaWn3wrrJEb4Xb/2Hae6SVSAocVsODPXl4KkH5fddNpDcCD8Tn
GPgHK020n16ZzhBxuJqDmX5yX3GomnvALK7h2ncjVqYNSifx0Du6sxVjRfq6Gisvuo0RUSp1OoMO
UBxmzkm1DOLJe61R720Hs+nPi+OO9x4gubHzP6ySvh73nR0F4S6DmX2JGzi0tYYDT4Qo7PXiG0kL
P9rRu/nD9KnOD31FvnVRzlJOSNGLyEIyuBuGq9x+t3yGR/6/y1bvcnGRViG2vkEyRpeG9UvbDO02
1dCva8jV1eAPf0RxHr0PB1stkSWmfRcJusCeWTrAP10L3AwoCjW8LNjlGbhcMJA/+xRcqyQFSpaD
ZrsbjloMc6oOan0XjaN4t6lZGEq86X7eXNSSiUYpJVbNH/bxr8BDx62a+BkIlX0dI4bFZ8SsxNbu
CYMPs+1Mc+AwpJ3YWQj4nw3b6tCtV8ZbOfdIxZEew4+rI5P08HSyH+yGpnU5ONkmG3NMB/SfMWjQ
xGryFy4J54w3uH2cdyTMBMAbwFnnuP2ZlwZHYOErtzGK4Cpwp/5o5szCpJ1gTWJbRWY3fButxXr0
ewuaRpVh3+HPrFUvKXOkFPKjqZe9L4Y7JGcXzU5CjPDuu1o+VdvCkilJQhwXIN8Y8KBghYJzgmWb
9aEjcnBj2+45m2uCKIyAHqBs/6mC1vE4HfY0k9S8rDCMrymonEMf+jelIE6q+QdGD+8pTvDmSrjC
MHecP+J5nc+7U4vIpuje+iyS/e3EWD/7oTH+FqHJAN84Kqbv1VVdF4DUH2rfK3cetuxXU2ue42j4
naWOhEhSi1EMdWAeik9awf30cylGkMB/ijE8dG7vsZZXtyYmIYgOzyZoM3AMvSEgwctFtQ/cl9Gs
nhxVh0FYIEYplqs+7JekDG9MZxM8BRZGmcTLjrmtnfyXxcs0wOxT+zWJEUtLZzCzrTIrAxmlvTlD
/5rkZnj2ux4YmJPCzFZ1hp1xpuasge6dugZVsHGvHoy+DekC54SHZtHyVfP/u7dzbzzHffQ197ND
gh3Hbyuai0/Q505TEHeQMEExcGQAI40QIPtFeWos8zdipv727331EnPvW6llwESkdEo92Nnyba5s
bX0rdDtrW3fkU0VjmZNoXeYHO+roko+akxyBAaD6p+MZexUQdwoONWKLfxF7f1ckPr0sVflR1TtX
O3NolEJmjKofFglgR9lvG12nA2VuS64cz0ZwEGeKT8zWmM8IxEAj03QDrtYEMkXZf5hFxmVTGdHJ
nOcf67lXbdqVbVW7KJq/V6YnPsh4VEWPUdvERywzDHR5qG9j4BpuC9CL7BDzwOXXrSb9f4e3NPXC
Q9uW92KZ6otbehcM6uehBwJpaDSJ4AUwRRs0ohdHlnksd/Q4GpFXu6COn1H3N/e6bLzbaLaMjMbJ
4EcWy4xJPkDpfnXZ9M7egV0mgK2rbjrdSZZ7g1wXKMxo4GRRQ1T7JUOTx1cvte8B4KYs+NMyfpNT
ne45gHyCIj0+WX6qyZCZ9FUTyaMeNxO2thbpgK7N14HUzo2qOIYB7S2oODpUPVUv/rDizLit2tLt
Ng6laeg7N6D9BC4n3eqz5hxTr5ivSLF2LtyEGwqSb5w0EctGMiiTwy/CKWwdJ0htYqu7lMV967zb
YhzlMk+khKfTPlcORn00u1ulY2LvDNLDWdheEIgzFqsLupQSq+Bjfd5wvP+BWhQj/vAwk/1EHBkY
WXB4/p4AnemlGoJ1sIZR4ZwS0HnGe57soNq5UtFSQRdBKbvYGobrmYmIE0S3gdbh2RINe+voGSd8
5dFplfvStDr1M7l6aotKFk6BBlDWUw5LF2Zqlj/35fJk9SZGvxxTX1qaDybd8QujYnwpDolimeF+
tImZ4KBj51KDuDHUzUtn55exsferomms6eAMiTPdSqNxd6GLOrYmnkMVeEnjb4U7dd/CPL8z49o7
BmM971SBzvlzO1pY0Lm+vnxjui9La/mi7Vt9tJH1p2PwdlFTDCQd1l09udVGIxps0ybjZ9BLxo1Z
Pwna9fdKcBiCbUZO0U2PqUGSuxoATCVgIgPB5M62YKvGXXUKufiU+cXH+HEHmwB6h+WO4LlT6xDJ
Z6XOPawk4zka220feMFpcvLkqXTpZMlDE8ruV8VKahhflE6ZX8DLORs9S2yCnZz8nDR2fcprj9if
hijVtUFDmbGtDJsAnEovDmrPnVMU23h4bAgBkc6ClLo7vcV76icIB6ICWCbh1Y/sPTH+bH24U34s
VI7ozBIo8rbvHeEYxx9Dqi+o3sf2OIcDi79n9r9ZEx68ukIsFpflvtAgcf5bBJCeIntZlnBXYebZ
+yRjnBILUjyWhPnnTO/NdvAcoc0w9xlX630ZNPXGGWh5c52mZ32wuk2IuO1kYi9ipiQxuCPickHx
TG0ec6oAMKTkc5UbtZdVCDujme87wsdoHtnPLUcQTojdz2VmTdjqIdLzBsL/kauVM40W0/hAuXPN
ZQBgTG7c1RU5E4yJrC75ygphVbke6faYiR4rq40/5m7wN1jJurugWu5XZ3pU/AR0gZ+WTKO/0uwm
Mx+KhizCyZvvzIwQOEsJprRxEi9aapmo8Zr+cUXrqt6Fgai8wct8tIaip6lv5C/YuZ+q0iB7qTFf
erujGJLWiRHIcip5NpxXdO7cip9FvZQP6lkPpmqfaGjs4tLInrTS8jf8BOlX0X2YrYgvbB4IKiSO
fc7D7Oo1fYN9Qyq6iMf55qAX3ieWHq0fr1VG2/XTFUE43aLwJgbGE2lVj4DDEaoYw4RasUrfylgH
lwHxxogGNCVyHKGIk2gOKT4jsoikYb+JGT8n9eStWkhmwdXdUHY/1HdpGEKGQSN83Hjc/6eI3RnP
A2eqxV/ccZci+OZywwnNvrhd37PRIzZIUR5cIBoKEJ+fabOGh6Gu49cxt4rNHKa/ychLXodep/us
I9zfiyj+uR7/iPAN9/y/TnaVGfiPmBEP0YijR52uNPeKtQXE5kgsjzdwp29TXRzrjrS91jHDC22Y
8hXoKtHqIRbEMkmvcU+GmYl1l2GKmC/EMDygp1qYQoHD/uuq7oloXerAuqNdgcfYpr3vd9lfHXFm
ZMdWzjYjnGo7h/ivrWqXrT0z6FwAQBgjm3gIey0qNl2TdgQN8qClRXhFxHdypdZMvbWkyxdQBANp
VvagtjOmremjepVDkl3Hbqh8xnWuWUcRg2cZgaGMHqJiGlrmc8VtgHXQ6emmpm2oP6txku5Gv61Y
S05NWLm3vIhMDF/8oIU7vAQeYnNz+OZnVnBT2liWhOAhH8bvdY3bFpNvsFn1bHSPnGurXcOwXlZB
9d+WfLD0lwq1BD3KJf/sauPI6Cu/16awvw6D8zyRrvLbhpITdsMrdzgyCTG8Qy4qj8sIoSvOyqPW
TGwKfLsbczSzp7l2Z7K03JPaXtXDmKQoampcn1n1a+6MZqPKCARHqC6VnjrlKlOiVD3HDk/erj9u
mw7tnZI78B0yP6X028SJAUVMNjnVg/oSDYMeYK0bgrw4/NRDYgCcURyFvEcTp4C66sGcAuzoafU+
2hnMVSmt8RBR3GIMUB6i2Z2mF1id0gTuv5Ykh6mkO6QMu1DqyDlRR3FPT8WOHl2SzXfrpI0WMXEx
yKwriECrECTucrzDgOY5VUn0tsSSqwePeCso5rQDh7r7E0nSTxqnGglt83wIJOmnWrrP2No5ldPi
7EC87wA03nvshSDX/HjvCzpCRQfOA2Yi/9Am8K6JQ/ZcV5cc5aMs+Vja5U0co6zNf1V9+8kQov61
hPWtD34rbcnYJfnFLhIJGgyMa+pFnGe0ABPxKvCp53Jn4VG5RFrh3GtvSqKgHpSkhcBTxK0e0XcV
eN1dOkf+E816rMbkfGMJY29HFf1CVOXCTjFzu1fBpZryhJRr/Uq2iv1N5NHn6EYPVuJ3V5029jlZ
pi8lN1fntZi4tI2JluGsRCOtVbmYavph18CqV/olBAvhMQWqtEm8KP2ICJpF0ishNnDGRI40wul3
mUuSpaUt1zHNrMdo0BeMOMUnSkXnUkXFvXJ1LMWzaiBnjPX08DuL63xsO1u/Gh67Ym0V5drHNEKS
ajKHnrjqDwRoZpAPSJfqVIKiYu1tIf3sVLVvZbV+rI608+cX0/TAoSXec18Mp74OomdDGOHd2McF
NKQq2VvB3HBxEQFSjJzionn8hdgfzIwmfk1ZdElHAVpBTuyr2TGIg6TCV0VTSbd2g4q+QzxFXNSq
KzNr/1nNZWwb4w2EIIazTr0xUHtfo37J8YJLRU6Ls6LMbPta0yk5+qnAqaIGKZHeXcxuoMcLJoOM
qDw5laNwt7SMDOLKJuduWsgjw+wAbKBg2RIzwnsUdDIIaE6fFoZsOL1b79zKoA0RYG7fqKeRDJop
BptOTkE80UYv0g82Fno9xBY1IalCLA3aN9vuObqP9BbVy8TnE/aIUnRlLU7FgHb8qn5AhE5feTin
+wG112q9syVdbu2Ikl097EaHmCtPnx/C0JY/UZyGhCEDHVO1RW4Ap54F2j4oZH5hXCOtBQFpxtYB
DW+2V/VoR1RqCLpoE9BeP6nLsZpotqx/y+I1xt4nL1d2qFMtC5+MBQm067qfBRkST7G2tNK6EexI
2gv2Q5stfO4Wej9RP8x5hVXGXk4J4q9TG+gVWD8CryITxVkw4CJUDz662PXZv/c8+avZiCmjhiS1
+/cL4KtO5DReummu8Aq4z6PSDiQ5dYB8qdZjoJgWQbQuiyPW+RvQvsrHT85S3/jWr8EqtWcDbtSm
NHSGjU7xCFkKBGhBraK5DrXqhP+4kpk/ZaojxEjE2yLPr4iVdIkfRagvXxocFho/bejmipmOMqE7
0EO3UU+agrnUn5Tj4yEq2uwbSrkMKGIGdKAyNQZbIMXnw3hy50Z8ZVLjYqCj2aDfPECKc36UJvxE
1dTx+qI5LDkilXq2UdRSWZzirlvecty0n0PX0UoJA6ytGJ3S2GiflyFhqAwa/c5EGb+NTcbqARkI
GLJcFJEUV/diulOdQuDU5rUq3G+qnRm27VcVep5Mo2J6Vg/hY+WzlQ0NJwt7arxzMReEGNG/i/0I
yMPiTI+QIcVdm2T5RrOg0NOKecoKPl7wN2ejMzcM1YZ3RweZHc7NgHIWwJ1aQSgYrWuIVuiph6e4
afrO5yDNGFQtTV3FqCrP4ud/M556ZMsZtWw6RG423Tsxip/BzFZBk0xQedChkNrd1CNbDqbj0ntv
wtf642r7w+N+PyDgfRjt+pLXTfiiHsDrPCM9jm/qlQZLANwkIKQuSLUXAW7lr6rTTdN+Y3Se91Rj
fdfyoH4v8Nj8vRcrsKEtcV2CbSoa0T5y6WjkJcl9p2EAmfqguAyAebscb9/PSYBs7Ai1Lnrv8P9w
C02HEHMVj4FV+JmC93o1CQJubX3+uyoVpLz+0zOoZ3QCRBVcHYeYFT2FXB/1SfPSGjD2mhlRTiNM
8ZIGWJHrQHvVfdt/LmBJSj2cEGQ42pho1rYwgs/2MFCd7gggk0TZzjguSXpaWjP4GWlgETlul5va
bEaAn9LR2STJcmgEmgTiCrFX68LDyK0bp6Ise05MYclAu4yPQR9MN58GJervhDpLesWWUkZtkYOV
22O3bBLuxY3VtPmxjBHcFtTGCISk3YjW3YjWIp43oKHrB6Qs1JTAjRXwePKYAvctji+UplW5nT/t
upmf83B6JrjmZRWy9aQB12J8BuBARNrIiJpE5meXRteT1tG7Wnvzmd2RMh063UWPym+m5tNZcbxy
W4zo3bwisvcx58Un2MgRJDKNEFa/K8jQ4u+7xl7zy5mb8qhe6YFOB6fI6cCq1wPBibseWuaWHt18
Vb9sYyt3pCx+vnqL5xwTZptpUZzqxD4Ny5mISPDSRmD6hyVssp0qm/tW28WlcwDtDVfLnKNdDF72
nAVEPc3Wgzcw9uDEm4tLj+dNnY7VtPvfg3pvhI4Amrt5Vu9XclLQ1ot2Z7acu/KeEYvwh2zf2kwC
NnHvYusPoJ2ur4t0/Jza7E9Ykta2VkT8K19drzfv4spt7koh4ivJHpxn+trGIW4lu9bqv7HcmS+O
m/1s8J9tCmxzVyXItyyU9el/xEEnpovlLgBspSXWdPyvylxI6GaIsYtDC8IuReLrWpwONVfpErpH
3S0AfuPKvrNCq73lmEN2QIli4pn0nozFyNktyFovSZ8TvJuRhbo2PiKt4cBuZu6GrfyzD4b3WeTZ
3rHCAGBtd4uI8nrxlsQ/jjoZA4QA30WG4X4nyOOc2oV1P4Jj+Wdk0TW40lPxPMosj4WRHv/VN0aO
+FBUTRGmWFl9DFOONHoGGihS00COoXRFEWF0U2Jt7bwmpMv3vrNlaitT8J8+B/Ex20S/FMgY5F3j
9aSt2BF8V9cTX9DgKH9sbTG3Cli0/p4OpCFmsno/CpDYDBSs75YX47OIvEPnW9ZDLq5QHzYw3FOK
Y5LVus1g1f11farDpNwY58jnxLUqAEy3CPle5aRXxw2u5q3hoHl3tGNAxNJA9CwtOAQ+nRwVkhJA
0zu1WeKuL12ZmQLLFsc3Vt29V6TveYc28mhB4jkpaCSCVnrqKsfFEdaLr83adYLW8Az/4aNRxgeZ
ao6d4exNw3YVoZKTsBDviwiPMQPqJwLd6kOqcx5itEqV0k3xVpnMTCvCM6SeprW26wn3us0D6HHw
5kBMlbg4/Lk2rJqGKBGYPw/hNADQsaPqGWlbdaNneFavFvlWGnG1RWF1qZzhd8we3Nm0/OTJrvbq
fCOMyeSf4zKtrMlCKYbYgbKFX4NQE/UQ+ljHibFy9v/eoyedkU6BN2TwnWrXIxA7tfQI9us5TERM
FUcHqaYwQE9V2U/l6BtF7m5bD3x3iVDoviwWHA1Iit9KxB+pGz9OxsO6i6ITOWZmNt2WqWfqLor8
lqUA5/mY7oy58w/lshR3Dmq/s0Xis/LRIosgnxHAPLQTuTbPqZYcCchmUmoH/kNgIcCMg4gLU/pZ
yxz+SOCE9p29OCzTeksTQOpd40hbdk5GABxXxpcdkkWiriKkP5e8b919FU7k0ErPsFHJDG4373E7
Z8h+SzO4Mw0OaHYTtGS2Zvpe4lFpjRnokuSzarGvaVEb+7yGmkFv2nxE/AuWEFjjZmY2+56UxWPh
TUd1X1XJbKJEluo6PeSkgMyD7RIuTKqNr5Zb6E9JRO+JS3kxsp8EUnq7eHbB0FtfSlCNiOvQC0x4
tRVZ8NEkYWGyx8fUw3KigNxBgFE31a55i/N5vUf5MvqNqvRDYqgv7kwWtpgKkrPpxQ5OknykU4cK
NDuQS/EQAQE5rvL8JsdUVo63yW+Cewb51Q1Q7Q3wZ/Wo0fDe/3umjR0CehuC1SprCUzmtEEvCAGv
Lf04uWSLKlGXMNHxrgtUnssMejd2rn7vwbkMLPdu5tT06KBLYyLjPKdB1T3SEu4eQ0Ah55y1buNR
7ClFhwe864TextuXVTetxR4NTTDCS5AQ86IT0es4X+Dj2HHGPnzsrepVS4XDgb6YT5W+/ABsIA4C
oRYJumW090OWFM0AQqHwe2FbIIwLIKfURXmIchzxZPbdgiX9Ho2J9oSxuTjGtT7fLAPaMBaCDw/b
6waBMxcrTg38kixnAxbmOX7URfbFRoVQwZmdV5Dr45bmbw5DW3Nex431y63KNzWUd3S/O7JWhsdO
tKyU8MVPBVOkw9rhQYbO7CYPTvA2p3cjsV9at64zclXRp4iExiD696xcyFMyJm0P5XC6AK2G67O0
D0X0k2ZMc1QThcB8wS8GHc3k3KHaux6JMZ09MFVrBuu+oV4hx5Xb82IiBxB/jzaRF/0p/aJ4qDD6
uaNBwCEGLzzT9pisJhGfWzRookPRB859BxrhqbahTcIA/rYuJ0lEwom0UaiLehSIBhhaiZPwCShE
sWrxx+PxQmxJsc1khsHI8Yos5fm5tjRmJXICaTAZv+v4DAmT4TTOECI/Bm6b4YcJuksyCuQNg0cr
fYHRxAWQHkdoj+hAiVWOZaA9B6tYIw+6bx6jRHv3peKmZDB28JaoPmVpwcl6XIaLOoKJjxoM2TaQ
KzHrjvOiZchWjMYOyD0RZDkvJvNKt2+2Zo5hpq2WHrNvjufY78b2nlFzC6WopHVgndUL9TanQeMg
BiB/nux7qJG9YWjIb7EJq7cSSzxNCwanifSIcxdCiXCdS1nCnnRrlLOjVAD+ezABlW0YvRVH25Zy
HqgVZ9WyK8CCHVoxWtuIUIkN0jDyy8I6fKAs669xVxwYixtkk5rOzglJDNVlAyyT+RMdOFWEq6AE
hoWQUxKxDqva2DYQQc3+T91NxtO6W5Pbgzk3fHBiHdIh5+Sd+tuJyUFroO4q1SLSHFRvCmNQmgT7
iG42YIFWr1UvxojPl8Rm5Qv9a4xo0mhruItNuR8BcQ2IGOWMgUNrsHT3PyyNDQYCB4yJmd15LSuW
WXVx0dqSZGGEjcQmzVtW6fzJnvxnuhXaq6wtKUk3tWTYECda00/lZ9eGqX5Qz8SC8Mgej11mNKu3
Rxl8OsgdsLXFjxX7SlGeUvTX8w8zQ1NGy+MAYtB4jCBcbPiT82eMEXPt0/OliCl+qZdeO5CEucEa
vmgW9y8znZcoGiinpyvmh+mpi4wQa/XCNV/J0GzikNRHFvhk3ikYBzNpMh3hosD5HKLjJL2gHp6W
M6sC5dIcFhvJm7jTKd6HvNVua7Ux0V6c8FkMHUGfSoynHgz49Ad4WLhhWt296zUDFMDsxu+iqRED
iOCvyLxo4+ahyPV5B1rO29MqPqMZhtHXAz8ADpBzdNEIPJFveUHSM2+QwzhtsobHquDmQIGbnEEO
QR+hzV7HJCfTx7pXnffYAX6wXl6J5s4SVFzulkl3SWGFYkCrCsxCQGv7nlRnGeBFkd/cue7wZ+2F
GZodHPIrtBp9A/IUzmvYp7+dsjE3XefbN1yQ9s0Ka2LbJmIRlcnRs/OPzOhSdJ9jyNF//DAgAz+X
RKREG6w4MxJZ+selIIvBSBYYNxWCe6PHj6RcbJY2/DUEM0KDf2UFf/lT4cD2AgRqq7q3BKNSjSGt
PSom3Oy6Ae25sqIXy4oNPjhBaDaURzUrp94CaqnuGI26af0/ZDLuaRAMbXw8ypxdTP/R0MAvKvWO
4t/CeHyLZfdeJwdlZacUDdLAySdkrRnmV2F5kpCY+aTCqXOC1OjOi4UqSk31Z9r2t3ShfBshAFeV
/6DmJ26D5DRxU4QQcqaSeMNzyeHrYnS+eRSBbW54O9mllOvZISXjd1sExqslnPC+s/rilXBFwOPB
+DzAS8NtwgxfybgWjlmkBi2PbdpRXLbFdAr1Ob1Fmf0/jJ3JdtxYlmV/xZfGhUj0Ta70GACwnmbG
niInWBRFoW8f+q/PDdAjstyzMrIG4pKJjWhmwHv33XvOPvfrcqjauCrokoC7WWqcTpLJLCVv1w84
oJ9JDey45+6o/axtVJnKKcOhc6JLgFllffXwKO3VJUbJ4dDAAqFAQa3Uky3VlYtksFmi7Zj0l8P7
KAiE53a5XVvEAjAwrkwANLW0SUejxGrQ1MdY6amriWcgIKkHFWgL7X4MswHpV3+2Ipy+ga5iqh5y
DCxfKlOnHK9EBUihYt2qAcKJjlD3Y5yU0ML77CJb8HsaVZuZQY+lL0m/JIRfxMAZP75WjBZK0vKu
p9u2q8Ibzpv7KdTDw2AwCFtTNEgV778UXOmiUuEV1r/ilwPpo2O2/9Q01hnZc3cX2rP8VDvPAX2k
w9f7T9R3sPtq6/ZDtl/XXQVQ54lo5MhvLMv017V3Dfjuq+G0NoJMfKtuP7yWahZtndgUx1kO4ZCA
6/Mkmv73kI9AoeSF5a8PnZF0dkbmNa9lAsB6eS/XYyNckmmXUxSdM6/CP/uKXjg+VGhwNkag5Q/y
PIPRcVQCPAzbXwcNGIEPKKixG1cF3CbI8J65OLObWR8PK+NMmWVAPmnz2I0mVI2RIV5sNy9zrWjn
iSoIKejFQAeyg6Q8uuvD9YOkA99LEEOo2TQdLHBXu6i2py0YXhAa9ZS7ZaUkP02Og+HUDq8y6UdM
Ma7FRIz0uBSq/fLBMpPxqFb9S7wUsHMRBTc9/g3jn4ap1T+lWzGzSkSNcVVkdwwv3td2nzK3C7jd
uaFJaO4LebD2MWPCbVGS+91MOEtia763tIp9BizJ6jAyK+saK5xxZ4dj8Npbl/WR6M5132tTepzm
BPezrdkloHy44St9Vsd0zUiOl/wVWH8oK1/yEVxZDTl7q8YI8gkFDXVTv5T0M7aCjvWiZK68uJFu
SvrjP7uufBgjB8hYFUP/14m4yVU4VDGegzgoqksbhbS0NNu8cVQ1uIeAeU9yVP6hzOVL7H/N8gmN
wZFZvjpI5+9Q7mkXNTYnt1py32bZ6D0wOW9JONX+OqW3JezzrRbet4ILL1Pmd0yFlT9GNkGtY6b6
X1uyqsTBZp1Mpj0JFV2MrmuZUzqTNl6hx7oNSTxevTjqyAfPD+36MBxftIgu8bSsTxkAZCywnbQL
9WTAPNYcVutvis/XrXNnvkhztSED+TUvcYmSFvQ2o3yO2/he7vorwBoVmR+Fh8nYdgmhCs+5YNpI
4rbYrsEKvZaSSh7mwKYc4P3MSpRT1CXV3tLLU2+G6kGv8cEu1K86A/JEKot6NKbZNU1d+5Umzd2q
kYUTAteysJxDYZmgvDJVvmLMJmcOG2nKWrtfo16KBuB5GxXyFnmx4moEorrKqh0gub3alVZIJmJV
s91P86YRvbkdYs1f6+Rap0ENstxAvUSnDBzukwNtwzWlvGa601GZhEiwAFbBFQuNiay8lNa/wb8b
dDHNRmnuBgFJRxgJBB3w2T5ZV+1Bo1JP0hRtSE4zuDRotTtSfudoEqldms3oV45IabTIulMXbfXY
98S+Lw+nIEgJAKPYofXQNIcmKUvfiE0E8vZjE2d0ERU0eUtyq9TZ6CaqIGJgYkU/TAI9qgAYcNfS
MV/dwgZRQl6J939xgmp6UN6TA4p2PgRwqRDC9pJRTO/lgP4RQrDwxYyoJBdGZyjgjhYTmVmjCaYU
bmyyT3UDPw/ESMnry05hn+LMXMXtYbn6yyRl6jNpyiWTGsLqQozxSTg4W0jK7XaSqp+Dol+CnuQj
eBpYgQLIl65ikQ1TWJgS8n6k9OqgtDUPjWht/2vW+AVcxGGVIeceiyMIm2mrW9W9NOgxv9Gc0HuO
Wi+dyPsw+YV9HWPIpq/HmbsQ1YhDqKz/td1YSlE92U1wUxjMi8xshkqxAFsxm0euPqfSa5SX22TW
rUfgQuMhGBHBdTrXgGKrxOwmSxsyeWg6Szvg39qJRd9r6wEoy1KL/FrmfEADh3woRD3nCO/uMQzz
7ytuaCz4isYqyEJdZCH1ZNANGFnIWIZu5AaCSE/R8UVDzqw23RaOM96iSEO+NzwFhr7M2rr6iuUk
f0vBX6wj2khPpu1KMpQZiAEzQ5ZvOhWteDXGXaJUneeY/PyFi4PVzZ3JQnEK6GTrfFrUTX/MM305
wIzNseyrZFvUM739MkfCi07aRO4Fg7rMbjhlva/EJXSjumvGDbVooQ3ESQ4/oiTfzXNinxtAMae+
5BKa5KG712uYR9AAg72IyavsszBw17vMiELNa424cuXSfMEXaP6klDtI0vzOpB61BQHlh6bW7E2x
AKSlNPWNZj5XhkxYkD2qhwiRsldb+Wev9+oT4hPsKg0T0T4kRs5sMorHRaCeFyzxGPLfvpSMfcdB
iuyIq2jH89fQE41otwlGxxd5EB2LeOo8xBTbdfXMM/WHNUeXchDGI0y1YtcCbPbXh0k3gLUFP+S2
NvMXJ7F5PRYsyTryxL8ZAjfXOcwZcbJTRwaIZRPqwGCi9kRDkXQgEl3vQi0/FYOElGR5FFdtyRMm
pRJ0nabKS7zggnGxg+FilhbCL8d4mLRQvlttaanEaTdO5vxDQvrdA/Qg+f28RtKC253PzM6xlXNr
2Fknnta/iVGfb6OZtUu3ps6VilbyYvMj0eZwZ5pTRUrWMrOfChLe10KWmfoaXdWC8NkDbyP8DbX9
Rk0Facq6SiNFWMMmTFtr7yjJ/IBA9l6LhvEyqBkelVw/WgzHz5VsKxRGyyxvxHG//4ppZr4Rly5X
K4o3UvN8dYQoH3Cp7CL6OEMSESa1XLjIJytabATASgZGhGXOUgiC4cK+S09oCXB6q8aNJTvXEGPL
bZjMNRM2DWa3AV1kvUoTsi42nOWfavIEjlmGRpgcYnG2ZO2Re5KxSTv8IOFPua8itP7IZU3iksEA
wHeMeQ/GRpafQBx0m1W7AL8k3GptMfhxWdnngPoZAlKfnCzytRLBIHzdFyopOBoz0NdwwERtETjm
FZl2q8FD/95ZJzka4E4AUzkGcf0jXyiJA2pLoz8yl+uh8F1sa+Ccq6kqV/cs+RZt2u2XZLFpBBtj
nxxSARl7+Usol4xNpuGWOk6ngtZJUOysSzrC225r51LiKvSlaKTYrhjxnXDaMWDgQOCKlVok2TUt
y3n0y4zMntWFBH2sBXxj3wAkXWKP8SqtGsG6Ycaw9v8kJc+PuilHriXJ85MiMkIhpbPcXW2zL481
XY5LOSG9B5LhJWoxPK1/Q3GGRGYESJQqSnwzNOPdl05GSuT8psgjDDaynVwlqdiFrdazvhbpdZnz
yPNC8pkss95mmIC8XspRVVZ+YxTDh11GBH8ECwtdjNxw9niXzJiXAi00Pdp06S6up+ABOMDma1QZ
oDjv+3NaK90rS6m0Y4yTwf61L6yyqLqHotpD3mBsGYaHtYQVMo2igL1+F0/OCeyvysSQMZVW0Bik
cJQoaxscAgNh76sPdQRuSv2ifjHDoGI/9Gq76J+VWzWlgF/y4GSImehUnL7l2A7gr+pIMu2s+IHG
YbrRS0xVXVs9EOOt/ZLoffGnIEItY8AspfqtRMq4q9p69VpFVraxYRcf1iY/mw8kEwMCjtVSiupG
fWcSMezn62SGJWDkyBveBmb4PC50MCjJjdeAhx3AyhyESQaRVKuKWyGhWhFm0xIhpummQDug+mJq
Ar/qC+TtnXX/VbGUgOUkckJSpMhn237tEn5k30wxnEq6knMHmIENNXbjnNOVhXPwYaKOpKSb3+kM
GXiKSPRYmq43gWPFrpDy6Vgvlv+lJjjKYno3KhP3HOkWa2tgaC1xzQQHnl7oUOeXSthOyuICo9iH
CEYv2ojVk2TNFYJM1NgJCYzci/NDa+rNtWAk5hOEO2/qng5aWb0aBtqlXFV0P27b7NYQjxg1wXrU
YsINxlDCUZsnibHbriEJJ7V7JOB9cWNNcnCMSEFzVd1uuDKAjK+GjcLOxNfDZL5PyDS5/UJXFKGz
6YIEYZFQNt0Cv1+WhagvKWIn+zWebIGoVhl8qc9D9N7Nic6EdM6Krr0vLZR0Zh/e4D+Rd/08/aSl
ImdYBpap0JdpYin40rbIj2OqBdehaY625jFrylMXgafoWvW9juvnbiFg1f1wEoZiPdRBhVrZ3A9T
xTB+GdNnSrYLcBR6Quvrm9RuqhMTU3tLvIG8aaHxIE8YxU3QDa3XL3ZUBS40uC5fmYrkRTGVZ4fx
00c3Okg4wAcWmXETL12ccPlgTyQ2SoXqlxEa2soW+rWJ+F/nNHyDSmTuvlY7zPbtrh4gF9CGyBYK
Y3JPAZB3Qt7n6BPwlNPctfJYe9IJenBRjN/0C33Pqmg0rleepb3MVnEX2FkN+XzpY2C2pKOeVxAM
FodY2MjGMbakS6o80cawblfQxCBjURE59dAoNWJHNxE53Toml3Oo133hkdGS7tJFk5J8WjjFt2OP
JfjrvzBjIrXGuaCFuiQK94Xe7dOg+b4CxnoawtBYi3FTDVqNSLMHSmZWSN8WRl0dRzJcJW2PPrC5
k2DTbqRKTGiAgO5+8arKDJl6nZ2w1nf7sAFI4ujNC3J0JHUY70FudnQa6oFNS9fTvTCc57DLP1fb
maJqJDPYpUEDyqHFHyIijdT7OiBa2ZJQqDOp6oCKooOzDdI0giotzpliv6iS+WNVVza5va1R/9WI
4Q41kxBazYZzXdcJ1LKtj0ItZ7JS0D5GM8JaWjxqOknUSc1wejk8zogzvriKmRlW9NvgRbUS7gv0
I6sVdhiWyLkcQVHTtu+w+kj+I+3+C3eE6oSRAxbWXBuZQi5H0OWDIkWeyb34HOiWm51DoVjvlsQO
2qUNMkA87a6KI1Vzs5CFS1bhwdaRNn1vWuVl5rcrJIxoyhYXzXz+akVbhh3ec4nkfzDOmZfbCyZH
/yEjN+UwsxhSVWF5IRGHZ7WpmeRq3Y0cK7sap0+LNFGNGXMJx4uoFsfpu2KMmvvtt3/7+398jP8e
fpbQ+6awLH4rOkB+cdGK379pxrffqq9/Pvz8/RsybdtWDccydAvnjqIrGp//eL+Pi5CvVv5PJtWT
ElF5+w6L5tLTxWGJvUPVp/26l8vZ/JOsXf1AYszRKAJy3GJp3nVo4hFdjb1r6UFxiY3kx9fJIhZ4
mG3iLvy6JA9+ANpBres4JFKsT3iEMjjkGFsI49b8VSuZW7jmevvZCVH3TSSvowD+B66D5ay5DYDy
TP7/8sTl/8cTt0yHXUc1FMdW1D8/ceBemmb1HP4Ss/lcn6qRqA95ac83dYa9pzEwHFhVMJyM5lG3
6D+l2dbUCHAsTd7vPpXnU7/8W1M1+VaNxuwuD8kuSIZwi7eMhLQ42kOl7K6OEptHi3EbBVRqPffx
eKcHHOmrcKfS7I7gAITN7l8/Pd3+b0/PIQAOETKBX7Il//XpxTPRHvWQt9Q0BJOEUTbe1WH4tI5k
bANK+ryNkmjeVZWSvsg67htybe7MIrtv1tmpmp/0nqEx0QZ4v9X4lGt15tVq8/pflECnJ/3Q0Rp/
Db7JYv2Rtj1LCsL91QdLAzs+apQimtykf8BniU+GAbJk7BAkOp5rKX1YrVOgD/qyTV7aLtxYbTW/
OE1wrjPCPaoGrm6w1JbVEig4VMRDSToaun/9ipnWf3/FYF7rvFSqRnyXrfz5gqByM1gS5h4D8oIW
iKoOuBcaCHdq9P5+/SCNiuQ2iEz360PYAvNtoT4P82Gl/6JHiR8Wygk7Q0uQ/UhYsSCSVsjRZf0w
OI2O20zOfV2T6ptyZCJv55ZDso9uArJdPhhO78J5LsA0NcHdV8ceQej85ddjh8q9Jq27rSJaZyNU
fQBKFGVuGuO7KuskdhlDNW+pXJ+BK52KUhcXVOTVi1JeLHnOn835liyW4bYrlue3EBXneqBgU7ry
VFSEA47L8qrSP/WlhpTw1Ukiwgju7twAZVh0JpgCthHn5pspFQLPSjrCRhZ7pS0P//pNWV/0Py9P
vBUa/DTNdnDxm8tl/n8tTyG8RXQVC6FgNoh+T61+H/SKum+JjRXd9DgOkQOHmtNe/sxxjEkGh8G7
2VL3dmXKt1EK3zmDPsbLHT3r8hwedMlmduCUYic35rDpsJF6rcW82bEsMlmjYbivycmJg96+XR9R
VeWHXoacr0XPjMM0/LGlfl7/RptM9sa0w6QS2fXNwOm5JSCLpoa6XbEUQkHEnUaT7Y8DIhzTTZiq
+Wuvv4+b/ORg6UyrqLwv2MnKalRvBTgzw46HzaBp6lmDunUIldLvG6xUnMlqBunDYe2Vji1ujapX
TqvKxZps05ud9t2ZVXFvtW89005/JCvkEgJRoFNZEOkyIkKBZjAf7BTECSLea1fJz+uPM7SsdSd2
odBxygN60vpWJl/zeX1H/+1PO45Yd6CPspqwXEftXx7+ffdZXt7zT/Efy3f986v+/D1/v7z37Wf9
L7/k/LB9/OsX/OlH8h//8Yv57+37nx5sgI6SGtB9okb9FF3W/mPTXL7y//eTv32uP+Vxqj5///aB
yrxdfloYl8W3Pz61bLIWe+4/9+Tlx//xueU1+P2bN39+RL/df1bdjyz++Ov3fb6Lln3Y/hv4XtnB
UcopQNZN59tvw+f6GfVvMjeGwz4O7M1GPfztN2K52uj3b4byN3YA27aQTplAAg22dnB1y6d0+28G
03HFUQy+zWDz//aPp/9HzfD1lv0PNYRs/HnttGR12UH59SgmHC5L4y+b6VyO/GoJc+qag4hrAXBU
2qI4DWJsvLayD4NIKkZfco8PKrmD3ocyHzEgzrpNpbEORfYsUGBwsNWIvg2J8UXRHDyrCoqhlnWu
ivKHVsIfMwPVxctxj6wQcK1cfIc+7AwfRlcqR7Q9d3zDiQbWwWpDyzUYT3mprZ5C+tqsXNhBSxu4
ngRDWJPVx6aZfEUh9gcAi9YlkV/a8nsXIibSdF9iVAB7Fq5Pp8CxKPGvuiQZYiLV4mvfoCBEaO1B
tyCXih6ILwUZeghow3hnMTpX/dWiUAVaSt+e/qOLZul+hliBGCc/MYgD7GSKaGcK1NVW0DruUImL
VbWkf7HZ6vgYjK6FCpWZ2zYL8R469D7koE+IU2UxhlEuue2ofQ9TZoAGlB/b+KXWc3eEnrjAb3+a
QAFdciR/CZF/bytV3Q3TbHpqsif82sEJggu4dwa3Npyzwxw/6QF/BC00LJK6YFWUm8xwwGeSo0d7
yNmhXv2RZNKLlovZLWyxVRjpCaTxjsq5nJCF701mcEbapsVnxKh8lygmaYeh5keCwEnNwcFghxVH
bVxPJYPlITnGjiZ7edE9CcY+dTm+6WR4OeY7l5rh9hFBheg/TxzVPGiXwsfNBDkWz3MXckDKQebY
eo88MU3NfRtqd8EAR6Ghz006jlveZanyEC8GiSxV4QdlxY/OpjdgFsp9MnQU9CWo75JeR+MkI4yu
TGwxyvpQVUD5oSxAt5qgeC4ZjyZSTgctzn0r5kmPzp0xx8Djs0nyZy3ZBw4B7tNTI2AdwIb0HIWh
Rlomx1Yhx5xXuKd+QhKRm/R3c93ZDTW8KAN6Wh1zFkKp7po6SXUmmFv12LTDS6iaSL76RMXO8mbG
89LCEF7g9OeqDX8URXQzS0DiumE6QDGDdBnVjDnH8LXKOtNL9Bl1TcWrnfbjRY/rg1GP51AtL06I
cgZRHlK7SgGX058jU/yatfDCrGA/kCkoh8Fh8TmHVryfRrqZ3LvfK/izXpKN2Ke4y3NNp1PP8UVv
SA5xyCUFzm57spSFR0zdG0XT36YCgVMXSLWnSXjbRR3va/7IaV9tM1x5dZs4N12N9puBm8u8Yofy
S3L1RH0OJ6bDuEo5ZLgwgzFq4MTqdBoH5cTKkM7muAUkI8MXr/F2ptYLinrFI/7jOlcg94lQqnGM
03pJPStlnA1sSEKFZsd0b1kA8rrlhjeGZKPSFtgYEWB7gk72o0oWthSfpDCItxAHjKg5aMLwqpjL
qUnTM41olL5InF0xmdsKeMI5YD4+BfD+omPfWAAUx6haZv43CIuKDfQlmvc35pizC48IFSrljJ3l
KFTKJUFOxXKg2OANDXylJJBKaA/BoBOIED+2rHnwlxalq5K+DnOw0cOOYnQ0Wm/q7IfecbodCam4
rLsU2a1WVLtBLaoj/JNjPIh+byA5o5R0El8tdkUYkH1adPqiNOGKNzI0UANjfYYePiLYa55z8EKe
56Ek3PY6VYyiFntVHfbBmHDK096LWA52XRluknG+chfPvhXYB220YF5I5NELXbE5HuPuj3MyKKMY
n3UguufZKSnCUKBZZFZZuf3RyzjQAU09BPIcb5x+31YdXHjeFMsOetfWM0YL09MYDPeKFRN4E5bK
jUrvjCfejkf90jS6G+jKbWU4F00bP7Q4QXqhDvImUhJMNqHBsPyxmWjxKX3Y32YVPsYWAQecgssY
NeVO17qfYJmNTd+DtpgmYoe7sTDdHJa22wgCTp2RdarvhycTkUVC+sYGBCkxGJqdE91O2pNu5Y5v
PZYiENzvsuSx6viSbXXXBD91MJs3PckI+ybq71S0oA3xwrza+g14P0y3RnSFNvK9nQlG1cgG3PRE
VLuOmv3sEBUiRKm9MFT6rZMA9II/fTKFyq7X4k7Xq/aA5Sh2o0xXPAU5Ky6fwSJBmTlJO9BLdmb7
M+kqQsNgLPtqjuJjfuW64DxiWjmUc1QMkWbvJVFdmzFg9KzVmMIBZQrCbhJT7z2msolvXRlkNLyJ
OBbxbT1h/ne71MYdOyRIL1nRxk45jpKBwA2YkjUMb7Gg8pWMxB0EalG82JE7xZW+Y9bnWSNkUmBo
MF3iBY/QlNTD8Th7VjDuaK3+ksXwLnVN5qmWsgHVdd8sJxM717eGY5Nxwiy9qq333DGQSfe8i1NG
/4emCcrTdN9hZYzDeSf1pyQzLrWV0W0HIO1o0SHX+7dE+jU62m2mi3rJMCo2sKoeTLM9FJkDlEUY
xy6mlxTq9jP0NyZvGcf8jnA9xYzurYqY+A7VOhpijvW0DXWEPnjT0agZaZLeoEjZm2o4PFiV8Vg2
EbbWvinh3tMyaUbWcTFbtA0noP5TA5dBmQHG9RqWjJZullrulGJofbsW+Smd2+GKQa8H6Tj7CYCV
dzwPGzPprPfJZNqgEKHbFt272krHbIa7qKb2YzKJccO0okb3LFWuXgH3KLR62to99oVwLuRNLmKy
VTCiExPUeOOQFMwwhwT14NvY0mHvYl1i+8Op2icDyVRyfCgBD950KL0xArRet5ACh1kz3aIkK1pm
9+llOmfQ45kLhRsxDgoQo+I9JzmPyYcBLqQU5z4WBZGPXbHV4nFvzUN/A0cPi0QSs7oOzHiiijDs
EQst/J8Oy5n9Xmk41ZS0bZbpdOdDgyBNgLZSOtk1OUDtQeacwrl7Os6YuA5CFRvyUdiymd+qtGg8
uZArr4qamCoOfWDM9oDngQADSbT9Vk8EZ+9IQ6QUyfc0/X+hDsouYB3e7Lkbdz3E4e3Y5PWyqcp7
tb0ZJPJwHFoHXpKglWiWCIYqhGI318kLrXzo3yV5y9KcM7KaMR211Id9YE7XopB3gZEr59ByrlT4
9E3T7DAopMkxBCbvPrL2CpDsbcVQwiXDJSHtD9Hm+l/kne5bpZq68Yh/BY+cfk/qDa3ZOtqbwbCZ
Giuj6LCIztTznnj5pyRm4EkmaJYXzHdQsN3rTQ5rroi6YzL1DspHXeydAS1JqsWe0w+DG+QoLsx5
fjCnQJCMkKX7SuJulQBzVSUiHgvf1zGtf5pl7XizWYU0A6cbCInGrkiGQ6nM/VHWbHFM9fJCduMN
h5SC8AEzvQVzsQCsrBvy57Zyzf6fBEnntV0bemi1sP1UUPCyeXzndDGfnUE5M806prNe7DGecTpH
xqVrMmwZmK1BaiNVbFC1mckJpk7p+yKouxNJ6NGW/Tb06MrXVykOz3Gak1SRxQLTNF4XxHCCK3gE
0K+jV5Jl1SBSK+Q1aTZTXzl+0GTv/KLSvsNxa+SiQMGnfmZKQoccqB+31CROCaAUV9HMYlMZsbRD
9Pohhrj1A0UiQSAjC3vIJF9mNujNC8aireSjWpIcVkJK3CDDvCZNS1jqBP8TY1w3WEfkPp/yjFsu
fyFTCX180d7kgsHgqDRgH9DDjRN1VplIz5XI240ggJY4G3vXI8XzR5j+jBCbk2FOh1EN9gVcJZLP
5LcyxhmS9AaRn9NADMFo+IS9lhtUYzvsOwjfJZZhhv/4DZECoVhTMqABLYHMTsZEiiTyaatMe0N3
mm2gkH0kVHZHLP9NY27j2TY2eYmsepJKWFHjvNWaHSaoyldFnKPpFNdk5hxTSmuatfLZEZEr9fUn
9WhG/5c5eU/IBMSMIxGFqQ8pb99LLaVBHDdeEpBZ0AacEbLnsiJVVXeKH7HioJdpOg5J6tzuS6kL
IJoswr+uxrfQyBo2s2R6z66JPLl1VZEUFRQgnFmdXKnyQeBKvo1LwJ9CbrwEJYpbDIgSRGD/yHRY
WoMx3QVoB6sQQmwnDc9Bo9Tu1E5PjqiQ8ue0ciSCHX3VZixVpuZBJ57HKUg0ljTks15oKY47gabr
m5aFoGoerOJ24lyGJw9nWEWGajVAWI/n+Trh7sIJ5LBOY3iH2OEGC3hlzgrMOw5Gp8ZMfLMdP6x6
pTBXnIcK/djBULMXvxRpQlg30WCIDuax4pVo+YCx/dIlFW0uVXKjMOLFgQ5bEDOSQDCnTBTVONbe
KhXtL8Nf1zCgPKTk1E+59tB2Y3qRsrbknPhLf8L5PPjMz3Qm06DRkBNvZS08k6ox+SP+B2WXJ0uo
XJE8ddFIUEpk6S7qoL0hmgJFzMgUy4D0VWBHzRiBe9q0dLEajQIaVh92EK+rwRako/m+hP+GvU0i
nKl2/H/6Z/Ca9M/DmIHrWcQuxH3nntHrHsGlZIwHU33QUbWGtfWKktnTlBxAxxA8A4/9kRnUTQBQ
T2H0GWf8PRyGTUmHe6Zb6Voh48hoKDAzlw4ORnGU2Vk1Y3alEAsoiu27yWQpRmhUamVAF7x+RxPy
1mTpFhr7Lh6BNLQ1AdyYHqIIVd7UTx9iYsxOF7WK+L5pRFkjyRB2TdIiOabCeLW4hfLULHehxC/1
gzZL5okWoV3Uqc+2nbpzHVKChfNdn6SGByD82peJdnAKjqGxDOsoG2BYW7Xkl5ZzTAMw0vZo7TTc
ZzX0bFfrexCNgfZRKVWy6+zUG8yGGstKgSF0BC5nNmbSlGLKS5l7Qi3faWVRb5wguY6yvkvjzGMi
RDRgRENCjvPHcK6uVWqwtTjvTi29NlZKesaU/uwNyfQIpDhH9nKKUBnlptVjINkkSMsX0VYASayA
wfrQkhze7BTkOYYI3y29bg62nn4fMa1sNfxadRBykkOujXb0XVSAIHoVzBewhuTUsO/h434iaP5n
6FDOQxptXSIqJmjLkOoHo3yMqjRwLbLU3FqiOxIPGVGRnDizqcL+XyGOGEmo2MKbMV0JuyLY4nBr
ZPRQ4tJ03A42tTcX6guivauRRDIYnOp2wn4HFPa9iKaIFj1cpBxnohubeO9RefaK/Z6akA1trdtw
DNzJRmdCz+uyjYZcBg0QWdLt7YjnnrIV+VrCAtsmySbiWO3pgmjKeLBYevPnMs4ZxSMC9bEQ/yLb
EQ9+QqGYyEyWHopC1bgxTYZmcDESWImuQmW9s2g0SYT2IR/tf45KJY6CmtUz0giRX5jsarWAEmhb
aBeyyOu2OhHkGynQJq8sqALmSnID8nvcIC5eVSW7WgZwRDDiG4m+HW4fPo3iONfQHTrxoBA/bWrH
Uqbug5x/guFyQFRiHia5V30zzEqPWSUxCjq5GSy4pMh2R1si043OvalOCDOJrKm3MIAjbwZpOKbm
j0bulI1BhB+rpoR9T7yGc8hgJDv1RfhTi1sd3A5tjtkiL4rDcaf8UmUDFp8hC9cCb71xoH0z/G9O
TM6fiXgjxNgChpSG94NN8wZaMBN93jBdJGQZODjf8lrpd9VM8C6RLpv1K1RB0B6CU1cNldqXZU7h
pul1BsQ2LQg20QDkNlMIy1FHbiCCKJ/sjg5Lz55PtS0qqO+QfueS0aUOAkTM3VOGDmCblm29ydGG
QyRsHzWFBMSE9CNRD8e+7E6xA+UtlDltYsuFBKjaV7NNkNHo4Rsy4e2QNM9Wmn7gorvA7vSq/p3g
r5QwghTEjFb1rlNcqChYQcx+3MB7eGoLQ3GxKXBW0d+i1Eg3Q5FcbB0nmxFUEWxg40ctqT+Cmfs/
swZmKszxM+VV1G9IVRBBJpnfkL1lOjjQDBZoggqMGZs3Wp9usi7GmO8KJdpZpaJRbdSPYUaPyKxD
HJLAOJsmgd6jEpKUDNs+A2aRrSoFtd1xsm6xwTyHA3PtqY/vS4VmjB1F4w1CbEgdi2OLmc7GhKGy
m+ySt7JetlBCj1Av+G0aYqxULgIVl2snZL7GaqUxBkxeWGj9BXt7noFyo1mKTmiObQBbPfS4efw1
xhJBk+FwyOGXZENjA3libRM4KiWaN249I0GYMwsW84w7e7K8gI6fO49xgE21ejA7J3BjDjkH6g7a
KfJHWmvCReiDDglCKCoxfKU95iHdpD8Dd8bDvM0ZRBCfM9ekL2VVfhTSATel5OuOA28zWnwLrPPb
jMA2qYJ12UK51ya8rc0cjzvFhk6mThhIpf9k70yWG9eyK/pFqMBFd4Epwb5TLyo1QWRKKfR9j6/3
AvLVk6vssMNzTxgESCpTInCbc/ZeO7m1KEmYwfaRipxRQ46PXA1hWa+6Uauzd0MY38TJPihZ1Vmm
jgbBhCAAg6noO2Dr0cDAyg/mX2aCqJpkKyl3GW0znjvTvhmTrOnxQRiPfdZBrUVZk3nUCoJoXak5
IkmjvkVxlV4yLCMIaIqdJAzGGaz4xG4XG6syuM2UvWflGJyF6r8SdPwbV3IjcmaZJLh4ssmuiuNd
eiCW5FSdqcGLTalJa8Vs/zPHzUyOAguxKN0WNMY3SVnf2rj7qo2BAnsTXyOqPmBhqnczbyBw1ixx
00JimylqFxs1lT868CzOY9dqesyDsZevSiJbFA9VDPHfCBIoKLgWVPyq4duKRrKewNmgpFMPjFtH
Jomrlhn91gvrdekoGiX9pFj3gvKWTPOjmheRC3lvG6gmebAoO914Ku6pbz+JdmAaKwgHiU1CEaUz
hGtPHaicJflRjmn3wm5k7+v2tCY9NCKJJPpquPb9eHxs655lrUr2QlIALayryRVev2X8GYn58/e0
QMKVrUYMyLrarILYchumt71Nl47cCpzI2GRC9pgleIIhCN3QEfeZFxIhOh8NgfGO5+0c2MVDDPPd
tcNWcetY+ZysDOkLk6UvqHzA7KJmmm6RHF7sjp2KzM29iewG7wiqOy1KNiNQs7L2rolJ5yFPknX2
pGQtBXYbcAiTo96Fr5q1dWKKf2pKeiahlSkJm35DBJu2po9KTseEJRw4DlktyObVakRl0/2UpR2v
s3AgLjAiOomugwq9wq2irnPThziPG1cph58aaMyVg1dHeq26H/Rgq4Yg4IdhImqL+zL1reQYR5TM
wwK4ey3417k82LGkxV3jEJKFpO2iaml8iVqstXS7K4AR6KIUx9mO1AfzCpmQiJqRIlxK1lQbFzt4
heQWxGKLheVS6Hq3A7yFrch7Nhmj3Ezh0jX8D9BK1EdUOFNd7mnooJJn1HY9BVSWDOoQPTZewrCC
KtQNB/L8Uv7RvWJV3Sq17Ravr3EMQkLP29rn1qeg1GQEO5YBPgclsD6plGtuifOsJiM+68KJWtWk
HXQ29pYY34u66zEnoaWvQATpSn9mPdC6gFJ6EPn4XCPhPfIXrraprkmXFIsLM4DY5CJ/xBKezLsw
ckzDbGtH8D3jYd0ATDtK85W9xcV0rDsmPNaIlXUCMm2vbN8RKK0HzJZ2cstsH7+rjj9LCz8AnpDO
EGMZVWdiR4cACIUmV2hHUV1Qe00A/FCLqRMDSlSTnqhLjHRRYuz1SC8etER/ShBg46aQTduvupKs
uNjp3wmWuDlFOWyC6iacGAg38GOGWD6tFQ+jT95VS4ktATmMyNe+1iHrUEtlm8Fa3u1qifCK7qGa
JI5bNPVTQnKMC9lmthLpE6rvFphx7zyaGrEjCW0TofDhCeF14PmMtjb3QDywWwmwS86CRAksjF1a
plTYoZvyMfil4geGEkWkTW34ZBa35LWr5khTRPtVCkh7mcRjyjXSl+XWzlJY1FFQ7OlebvMpezHG
GfkzdNtCS24ixPR86BLk4THMCj/FSoL6Qm7tsyjUz7qZkTY1TUqr5eJSFBxOmbexFCaRqbfabYeI
puW7Z5oLdyHZlPhi9de0udNNWp8eUZ3RCEqcyL6Jdg98YPkIZMlie0zyMX2ANUYE576hmg9VwGlo
Yal90p7gC6Rbrxx1EJbZu6p1rjfZDQZQWk95bfOPI4VaI/Z5sYfmWYya5RJPR12sqH2WhShmFVPb
MZCslApT20QezpqdeDBsxlZ1dcozpJfScAI+9ZM6VYYJ9FaYtk5w7cFmiXYsWKEPubZSMeBue67F
3kp/RqHxAV8to+zO7RZI690uUKdnyiy9YcjsoFquqoL+VGNlsIjR5bFHipFUKE4L3rrDEI2FgVjA
kkzG/p76/JmszYsQrCVNnJm551EHDcxgVzlgnYvwPVCKS5z/mtpdXHYZjBB5C9Lmqk5ttdOM+H0K
9C9+c+GWg/bkZ+z98PSCgpTmHrjeV1INJ82jZJXJN53+pQeKDaT02dGp8MVt/5iN0VkRMEcqbCVJ
W50wsR4wmshDZvZshB3Ep36t31SPnZlZFW4+T1dz3RZLJAQdWRJDZgyjiwULg3WgXUFWCDdsBa12
wyp2oiZ6SkyDi5bPWocx3BZK1hsFW97KcrbooLWTVQl3LMTaTttul9mI5lu9i9eWMlyMgl5FUTuJ
24O1rI2WHZSq30LfZBpWWXlMEQG3HvutMfCv/IBVMRTEz7AeacbpMwdS5OoaTTMahbdRLWcIHVLW
uCQ7BBDsRzPVxx7C8boe2q+kwadS9yxKHBm/qJJ06Mx7ykJFZ8r9nZpOfjS08DYlKyCYMdGAbi/6
FU5nm8rFQ8wyrWIKUhBd6w2GIDBVySYNjbcuN0itETW1WwaNzvlsuv6AHo9w+9H8qJrKccNgeiuC
2FhH2cBOI7DB0piRRa6b+uCrIFmldOQqnsWhxLI0UJXLn1HuUTxInucJjqJ4wfxkGcaOQWFdrlrZ
/MiM0tnIlpJnpKFCDfonQqzHHSIutyC0j5IcCociPDLAfNRZtxVB5ew0y6b+n9q72vIZ87IRT7HB
Al30r1WiWBScLLAB2YPRtjcDZzrDSNnvjDyKXCB/RxxUrIRI7rDpo1Q9dyN5I6sqDw5WCMGdRJQV
baAcMoj5BAUgXftVtq6AKhOtEvYHrU5fEQVn1Ka1W5wkX+B+TvAaXsM0f+uhjbp6wg6qLsdLzSIr
j0kaDpAWaCprjCEbCfoYP1UQrVTwD9HYfmSS2nf5afYsecyKnaZVaVdRpqdIQawd4k0qZHNuCKbA
eOqr29EkxKTDJLgJHYMuVl6T3d2osFU8mIPQNTLbfg1YVpmt8lZ5Dnl8qFRcs24+ILm/6abv7GKD
KoGRE1hjUFQ9WKUxuKQap2ubbbXbEESoy/BOCotQtiQ6VpqPHgQxaxErR1HjeC7SduPYEsMUGwin
T9ZD1wdrLyd0IP0rArbGDRAiDFYEP7CvNlCYCOQ8+M0kgBKRC4j7+0umzOX6JPgK0+S+gLTUpwXh
conk0qONQZfZX6ESSyONOxDvJSAQvA2B/SFb6ziYdOeIxAk2MTt9pJX04lsfcJPo4Wywh1rlqU3T
zVRP0vMPoy/YkOj8Hh3quGpgdVFr8amx2BJYhFO7Qok+e6mYa0g+AQ3g5m3g2tlqBn9nw0kLtDBF
u0Y6+DMu1MbNggx8t2S7Z1kKpkEU8NRJ5hWnTQISdqbMzleMrtjzoT/VMRv3woFDqpkfhWlKl5EV
thAVqY0FFGqntPGt1gEYxCG2rSEs0CUCak8YfDYae+mtkbWEQWYRzl2vOLDuwQed9Dsb55urF9ij
9IolbPKrUiRiG9+mnkk3mOox/FJpFq/agL6nx25gMDLx+wMViK34KRvsAbJg3tORapjWs4HIY9v7
oW0TWdxGoos2zpyujfB0Be1HOw++/jipc1qET/pXpvrkpc7Ds88Evslx7xaR/USar7Ee0BPQJGRN
ZpcRsQelSVn0rqlli5xU3VS4o7At1GiaY4JuMnRBa4KjyZKTUU1rhotyFGKVg5FA7WTjG/GplJM4
8WTRsixyIl8oB97SGSsqBioM1WNv9DWZ0wHLnaz5kgXpm1YjqWxNLSXFaR9VKagwPGZnVe4yDVAl
qoqRpN7sQAaCdbQUcYWQ9hpWRDxpUHFGpfvgm90ZjqLSs57/bv666tqfXkJlotu0jrJGEw5nSML9
qKP3UohrhmTQVXBtECw9EPPKdJn2x5wOWoPUZ+O0xhutnUc0A9m2bMVT7z1TaSNGyPkU2oHg8UA5
qKOuPPFF72OleM2K/nPqwKm0OJM1dpNaSdu9bBATIf9KNzK6BSaXnmHzd+TKYHFU9dthIJ9dp+Gu
0XklDtZOVkag7EodZIvaxveZqUNJiFh/5pLLz/pUkSlTOc/Q23VIjuNNA4CEXV3JHsV4wXIBsUei
cOImZJ++6XsITCGxBBgVuFJFAUks1w3kaOJTYWxEjpHd8okMaYMOwzSg2klt+rEmm+Bg+uwgtJtp
ikAOCA67ffUMH5kWuv7SeH4JUkBcCL38Xc4slgld6jaA4ItNW3mApvUVTdYuIQPvmHlABbvmmZ2U
WZsU/lAHWFHhNrRrlHqW+lLa1HqpP/c6lUeLUHRPO6cloZ5eWf/EEmFt8Ce4Vmekp4K81SG1om3S
yWitFttgnJEZbJ7R3OA/N4S2NiTxPAaWDIQRrGxzfaSXB1JgFTg1eQMDidf044IuKbaS3hWYRec9
Fv5npMtXYnPXwslvJlIe3/qc4iJdd0QDBmSMREUCyCYvXnTf+0AoMpy6KXI26PY/FN14Qi549JDN
r8IpI0TclAcjhAntE6yJg0YwnDDGmNorqJh41RRRQDleq92Jzhpeh5RElOGTeqqyUwz9Ai6DUrVl
f465oWBUNUqUOuSxjN1wJDnd30EL/wUNK0cLXF9w6AM7wGBLORQsqt3CELT0BP53jigsRtkYzoMQ
udr4QWwSRJScRWnRPeLCo98wUcguRbTOs7Ry7Y6IiaGNTtpEFR/xI8snpIa0t3b1LMtQtXm4NwGK
1tzfeTKZ4Nbrg50ryqrop2cdVqBf9YeQu4c7GS/eGHXzSEhJURjNZ/8DWCM58oGXbBThyV3LVbWS
LC+KknXGdRwm1fVtat6ZVqQrYeYMUUnxIGPG/J7pVqiCJWM04k6r2Tfim3px+mBgRUNkpz3bIn1q
hR584XUSQgSEg7mpKqgDeVE/4thRV7i+BKKeFqqQLw/U0nyXhtYdjleYv/TSHI1/Ku1x0DRswjxp
0di/JGX3NgDWWGWowVaIOMQqaXHmdmVs42JjVCxi2oSZ82EaCAlhuOH1nww27P0cFJkS/Zb/UDsE
IOpU73SZh9vCb1wVMIPbsOCgaOus09IA8a3yB9H4uWt21hYRyza1LDfZqsQrWsG+sIoPSzrsTBrP
mTmNhKBIhlenNq5oGrZBPlByyFGOpJ4+XYMUBZMcykscTS+yyg8lcGUvrZ86YroiwuCtoQ/PqFDW
qdNah9Bn+aKbbJiMKvhEmHNLpXbtQ5hAuWfFrqolF/74lZuqSCZtx9tlWGZWmSMOUKyaFZvwbF2z
c+N+PA7hTQQpFYGMaoCEtul13dbOu3Sdm33NHkmewq568fqpJHd1H0uKcemABY75ajuMQbHSyWfh
q8LjqHThRsLlWwWl8ysZ+0s4UCUsNQ1TVkFoV5AzxHuhC7fsLdDntqRPzErJlj+jYGzMuJakH24j
OgCMxCtL0J9q+YIemlEFuvZcjDevD94QQKAdoM4qBpRuZlPulLTe0NOEJhj+8GxZHIqRagSSskhx
gIyu/GDWM7RcdxGLvYOfUzpV0ZgZ4whAsVEgNbREJ4VeuEE+mG4CDTKyCcTdD+4L1SIfBk0MehYW
DnCsT5FH96Qs2E/LId6govVPGnvYoy3K506UwU5va9RVgdwUxqw1ae2VD+oBlS4rLA/1bqxTE5ro
6sY+imCawPNM2RxLXM5UyPxtmWSSbWRPiE/m/bZi65EtA2v6uoY8Bn8cdGMyIb5DgMQij8hBGAOH
ps8fUueFQh7t/FGduXnAvD1Tu6NSyGJuyEsgvsbvSgs+qh7lLLKIldVTYY6bFsqlTmG9jj59hY6z
NGkPoXdY9Zym3tm3tIa091H0bBmMm6HGX0kyvOJ1S12lBcoXkPCwiR3hH9HDPk06lnLa6pFZIWUe
DLTO/jjnJbIhy1VCNVIj3XtkdDJRzNnT9srJU4w8WaRspKXQwsTbbYU6l1uibdVeVHPOO/3vfjoW
DUG3IkT2QZgQ0t8QKnWRHbTY6c7qmGwGJikVaoEu2+mRxe/06BDRgL8E7oTGQzozB9r5Owmoe/jk
OW01QE9Dq3uuFSX8AMXBgJezw6VaO6yVmu1l23aH0C5+YaLhLkHK1/cOOrNGc6lnIOeu0Ez6Sr5J
7TbfDUqUuOGb09ZnKQqb3XoAXxFtap0mP4RVnegxviYG2pIsHn/BUDw1mCj9qblUTG86qthxGHZM
hwfPg7s9tO+JpNPoeRLKqHRw5wzsTULLeSEt5aHLRrqaNdWXNoEYxJLf1XTwtaX9XvYdysO0oKVH
AbNHsV5UUXmsMhWAgvJIkvR2ahry5OTWoLzg2S1xiGka79KmvzBUDmygAPcQET3So2FArYM9asY1
BLN0EynsBsPIpEAw5b8UM3XHGkFzadjP0vQfJyMs1qBLnDWz/NugSDDSYISxfDWHKtbniWhueVRI
bs3PplfGjVdEiLtj0v4CRbs5Jb8WBlix1T02y2F9r7Uahv9g7Fdxwa45wU0ZERqitf3FQm+EKA/h
QazJoxaCZYCwx33GcpV9ARxkQUncTy59klCSaKWxqWy2Q3hfb+B0aTHRuukD48dQc9MqEu6jb1nr
WFTDsZnyLw8L3t7LqPxEhaKT7sYkrFsiOUWEGm66sV0DzWBYsVqSNLojd/yDVtI0LlPGnZLuWlAo
VBltU10VkWSU1oB1Grq5o5TK7tZI5G8ALqQvkqBAJYQHktg8trHBrekNONjqXavq+qrQmt9GEr57
4SC3VWccPa07+A46kcAykMzOkSP0FpFN1Efn0KfhdPKR7WIJRNw13DsBV2OcUbEjHRGrtuwZS7in
gL6ElMcoDrqRhUQ387oHv4wL7AYpmcYtyOxR0lUjUAGPHrNkimagNhBFE/t8MT2EYS3lDFot0HN1
JqWdEw/BLRnRqBrR/BstzVTImcR5o/JM8AEr+LzTnhkatOrjKFl8ZSNZ6rkPdCqoqUF1x9BsEXOh
1rcNcpoNos4SfzMOgiaHAZ0KWhRca0TnGtYF4qc3HrCkPenM71RP1ikMLT93jlEUla6IBGsLDAH0
YP2D2fU5Pncq1Zehbn76YfioJLV6SFFFT3PvJCf+z2W0rl0ZsGKlXk0tY4wPrM2eijxtsDk/DU64
m2ulm8CYBdB06MeYvao/wFfRLHYsgyzdvAivluIF68gJPjRb0PraJVCI15SbNklj/NYmkEdAWSky
Jj9VjJNu2LGVCkfXVEjPERl2A12rtas2WFsPHsIRHdm5NOhA53oK1k0+1m28GzRsfpgaX2UTTWtw
71+A0SjfCUYpZ5b4aNpzOWFXS/xdBflIefUEygdP82D95okK+oOuS8KkNJZ8JXSrq12eKAHbBfpq
KiFmgkV4wsKCAnnLCgOSDNr5AxE6JVdpiRaxOyLa8zeTnobroiCNDpfEJXYoyIXTq0b2lkwpXdjI
BYXVbmqW3St7lGcZmuk1yY03VmeMUSwCj6yW+ocgRiRfeMOetmO3au0u2bFn3iCS/qyLRMBLjU/+
xCI8CF9QTGbctCYb34x2EBJSNkpTuWNkPAaSrEUN4liRUlHmevlSfQYGu9ShfE8Fu+PPoGfqIbDD
dFWgsjSkio9aUZnScFuvAdKfgwkTumJTsR6ZGbw2bCGKzvo10c2Gy1XT6J+Eqx0IOCKkFquJ1mQ7
kMm06KxyBy7hRxOxVm6ng6PQoqvnMglepX2tZZDGZEL0azQEGysgUEUJcUBCFdbI/EBzGgxuTvqp
gDeYixCaCMt0vzHf+iS0YNF9DXltXjQ0rmqFliMOUrErrHMTvLZpcCyZd/2BVPJWmX5ZMnsKrOCz
mMvraZtQbXdF53nHqaxf8XdQJc23jum8F7adHv/fpfdPlx6WvQzf3n922gkVLMH/ZNLbtFVe/P5v
PvLHn2dZ/9ClNBycdpoqhBR/+/MUzfiHJQTWPc3QBe5iCxfeXwY9Kf4haDbQeBeGaapyNr/+ZdDT
jX84mqQYyweYDKgM/l8Meho1yn8xN5uGgR5BMD+pBjUqwzCNf/XRUv/NNfTsEqmEmu8jO5CUspkV
TxOe4BNLdrDbA4uM+dSfV5cX/tPTgKCidS0C8CR+ZZ8hD5B1IFBKJrWn7v8cLq8YAWEkGEZUG5UA
GXhtatNhmz8TDp59Xl4YBpPiiDm/BzjU3GUnlDQh9zqAcLNamILqDMOGqkSfzBqC/XK4vLCc0+mH
7tFCgrgYyGUKDDKi8tBHQOnl9nGx8zOUQxlFkbUcLWAIfVLlVs9oUntM3DD3PWXrkP/7kNpz3BGL
uR3tloZ9YaK+GKJ0Tsr8akmG9kPm3PUST/Dy/s4iZcFw8tPy0p83ySg5RP4ckzJ/JojzY4sD4IzQ
pLrAz9jYqK4Y9QLfBiBuqpSd52NrGLeKoiln2TAdQY4iZSCWecEgnSc21rbI2QuzbVWBarq5hBWS
Jwf78qHPbe+hAsr2AJxrK9VEu1Il4FTfmtchyrfLa8u7Ct0rqeFT8f0+V/UETRk1GIshOk/SUV+b
UE12aBhmhBeH/B8nnJbFuF8O1Qk/WpP2f725BTyOyq28X14U/s/BtNKXPm/sRzmSWjr/BIVS6rUa
zR9wQOosjug4KRYdvFnZpdROuVsOvx8k2F0HrRYsDt62PLQGUXG4bilcJuZdUhgYa8TzFKndUz2u
wOjFTxbktKc+oJ9QJT1ZrjRjnqK0iS5RzS/R0StzpW6zjjCG8/Je9sJkbYMj3wxm+TlazNOLUDub
qvq8PPt+sAJG9z80jrKnzDK/2Z7P/dtbPEVrTtKinqnTCfLoXIfimb6E9VkF8lQnvfVWOg0cLQpv
lzaNlZMNiXgdhZAEWaru2OmJx1GYAZyBbcwN9djNZwiT8HdqygT9fU6YkKigJJ6XU46pWacpHX4G
QVFs615Y3WPlV2Kb2rPv1oCohemr2IvSxtkPSrAx+mh6zf0w+pgV0DQvAEPlRv/Xs+9z38/mV/0i
Dil905PPtd45lkF6XWg8fT8nQXeT+efcQsSxeoqAXkujZMm2AafuE/Alo11ci6/vVJwW4Sg7gzlD
9l/fEs0fELrV7XJ2Y3gI+UZLCjzrgtXCdpi//JBF4jXo5N3y4nI9NBOqsJi182k5bBV92mOaxtQy
fz4nmnjqgJO2Q+ncDUpAY95Jyl+yNZF6tPJTqcwcUqM6PlCnqKj5lz9Hqgf8B0VIyK0EEbMkzQwi
U12+3XRdKtVRg2BVu5ljHgtapXeN3qbPKheBC80dW9t8SLFz2LM3ES7wu2plt/5XLD39WkcukQE0
jWeK+3JmeZhiAJRcZ/l6eWGwaQNErEpcY0ahLg94erU/z5ZDUq9wL1UpHom/3/L9vsQe9J1dlQAV
x/a5mumuUoT53XxU9oX+opdNthx1ZSP3Y5E5rlkOxsbiT04UGQk8OvEfV9uU9yTR4XEunf6R7bq2
yZGOPcYNctAhrW95jZKBFoDBGtP2ryVBYGfKiEd1cJCH6rTvXU5F+yX+bGpKnUjW5jgurxI7jfIk
xAfEJRHvqIuU5rydRSbZvrCaXpksM8cT+RGumAnnywMGDfT03ZTulmDw5VyU0eU2x/DeK2V8zR17
v8C+Ki7Xfr5GlyOa5UDQ53PFfC1bHfo8r2ufFkj4kvP592vL+xdU2N8/Z/nM96m/z2PAiJtBnJff
L2pKWGp5y5DHBpaEbnt80ssouVh6GzzlGCsOWM0ADVVleQ0LHyDgWI35rrUGYCCMmO8LZwMTlXMX
4qpFNwer4vvc8szP6h2ENMHuAibH8l72c4Q+Ng6x8YbzRWGw3FZ55528yfBYDOsUwL6Pl2dLqncs
fttt4txFndeBbmPHjYB2fFPzwdyUoor2RWUbO71hy+zVEKI6hvB9SRLnM31nOLkeIWDgz7rnzkqG
szbvZJZXq3hmQxbPy2s6w8+9OsXXdv7ZsZlDE6v6Hu5n079hv5zPGiL8HXuYp18p5Y+b5bb7flhu
RZCz2tms3O9bstKg1CN64BZdHqwkS9Z4LI5xg0RmId6w2MLsbMe4b0d/fJFNSQsOetNQ4V0ymtqg
Z8vhv72NQuWacNFHq4iv6CdSQuOtY4Vr7rGEDvAeaf6TLoPXLi7D858QBE+U9yZM4WSOd1tOdWZD
PEahjWy/lIgWBi/4MU0gaoX59vvc//UHZaStXdtCJ6aYArBwjkhi1Me6wFHYx3RKFyZ9EST6ncLa
A6QLKIREUyhKYXbdLG+eF26PlkK/XWvk1aobddPi14q+vHJA+2LF9WbB8uddVENO5R8KzFnHXojq
vx7nkPVWml23Ac6WAe1bKZ4CgkbuAyRY0BNC7wfex1NbF95vVA1HBw38u5pNOsRp7Ateio68GxM4
uUPu4ktlVRRl3p0zP0SJgzEye9XzQsJ/TSmwoOehFro87eZjohWMYzam9n5cUKSdhupM26cL0MZO
OtSTxlSdl+Pl2fJAZGS/jZOoYFlR1ezJKA+cSDjj15u9mHpTn/pOwfm1PNWlVp+WZ2J+9n24nFs+
S8xLB/piMsFZG5OAUC5OvqiS3/MTIvuS3z7YqOXJfAaTVvazx0js0Z1vQfkbmo7oOBkPiW5zcZUG
Abyp+hITQZFjXePVqG5Qmi/oyPlVCsZmG1wzKcx+vSBLl4diDH08eenD96nl2QJQTcXwlESNPAzL
5B222rnQwCz0QumCTZ8bR0c7gDyfC2gOYZPzwxKI+X2ozDQ5xOs4LbiG9NAqr5amvy+At7KJqysW
6PcFKhiBbCMPPiaDZZ57Aj14Q+uuXTuj+3PUZCMr17ALn9RgOOHWd9QHFZ1t9+jTNtd8ozlruYdO
fUblxX7yNli2eGRF3MAIoOtSz2lkbKMBR2aYGe0KVlBWDEBNq+ADC4tCy1E5/Lly23hiLc7hglK0
QKuva1rslA3/OcfnjoMbI0DOPA8n3+e/R5vl3L++jVj5dLP8jrXZl/Te6DHU828bOXq5q6oq3rSB
jX/GL/dWqKSsOAz9lmP62IHXyreNV+o3mdEyCcMkuQgnMW6Df8gAGNB9171nx7Z+OIEnnki6Ng5j
D0U2c6Lm3dN+TrSif1nkpq1VXxqn3qEi3NZ2ZV0NCxOekhX+nrzCaE/+cv9cK+1705fph95OPzzd
Vp//7Q2ird8TJGJ3QUMcil+oFMIETdaB2Bc/Tm3UJcjx/zxDWrAOllfn9+Wl1H/Nl4RuC7jzxEbN
18hyySwBuN+HZux1h5rI9VVaqveI9dIziVT1g6Tj+tAV2r2DCf9ctHl2R9/9PrAA0lVDZT4tD/QI
15AFlPvlCDl3svbqpt8FORVf4mNmGP/UnL4/taxh5k2ihJv751PgQJJ1mQ7Q/BSN3I5pqvSVaecv
dRWzwmn6+urXznhdOGVOoVSbtJQ+EZdTtvszPTWp5Z17PPT0k+PwJGYUe52jB3DMJjwt94GMJxv0
B+i05UYYTOxRoY84Smm3SmUBmZmTBoPCSz5YQ3dba3TQJGK1BGJgpvehFmf3lpond6XyvBworZFj
Cey8rV8QSr0giZfLTKnj2CX9YTgu99jyqhKmDaiAKToizAwEfgWCDhXFZ3Hp+7G6W44nWc6gHerG
cZyQKNtXWOps6vl6o4ZPoW0h3ANO+9l5P+JCSzZGKNOjpMh1RD8CzXtZD7KWDVv6WwCIzKe4dxBJ
7HXkQGd9iKyzzZm1bobJjyyJaR2a1afaNL9T0KDPTQUCjyIozJemau/5ilO3tLzskzaDUlSfEbks
rpzG6d4fGnHITSXa5aQ4PI+B9YUNN9pjY6dYKYYgJ+Ckqu/KEKnAVDvNHqg1g5kT0ANejj2/XTPD
Xcreai5JO0Z3feqErixE8GvyfGjDmvWC9b3eT3Q4dqoRBG+hnm2TInBYORTxyVAak4LcFTiRybTJ
gQoLmtilSNsvrzmCIOA/c2fW1cWzAMNhy59ZBUPXGX31CBu/e0TjhNhSr4Nffu1FOAOj5BEQNJJj
Yucwk7IvDQ3Mk2Sm/RV/Jf8OwlJUcsIrZaaHzgkISmyX+HB8ZhvHj89l2wMcqZ1X6gPNIbdmHIY9
eFssOwGqHVZfjTru7Ng0nvoZEG7W5RdZGgnfEadMz8TA620IJ2zXWY9T3jVNBCVNbd07ve5cpwrM
v4zvoqGzPqnP33fMOjeuzBzlcTqca601zhmttA1M1jVL+OjCFHnOcst8Wv4+quxuU19ml+WPl9Ym
vqTWTDeW6oHMz2BBA/1MJk1HERYz6lc0SKwwNm4TdKtNWTdiN0aFfsO/+zUafXrgVhjwkJTephLc
WREhB5RegdRseuARbiVnSQIU84qYOpU4gwa/CJkByZ1RjspJqVplreWdfDcGNEtzCMe/vaPVaTsH
hUnsGinYrEqgBDno5x/pNhu7EAH+IQpM/b5v0ZeJyWw/tP6BNcpm9FOr3gaNKK5LYJ8dq2tNH+zL
d3xfkNYqVpMGOgEm6VkM7uGljNtdgkq43Og9lgUVDynBNmozByhKbL+TtVccafEME3dV5nRyAE+u
lqfLQ52r+YVUGwxOToFOaz5czhE6oVIftyPS9cYfDYL3Fz2zrK2Juf1QqYm4T+gDIG93os8hPndR
4H8kHvHlciDMxTSV+JSFiU26coUTps9HkgCU5yljMFlBKbERL/oEQ2H91yv7PbTZ2zRhEz0bBHiD
Oyirq1ma5l4pYpU4oLq8KJ1P72ZE+i1ltVHqJL8sDzaxdpeQ3xfSSEPDnMJOjWP775Pe/JT+RbO1
LBLBMamjenjLiHs4YdOEEDMDqZeXNA/JetSGrPLRHVT9m5qCK17etJz1jWFwpepmMwT6z9qnRnGB
ijX434+XbWJrTw8mBoe7YbJf0aY5dxYYoVektmUhB+hlk3ofq/ljhSr1NW4KuF71WLjG/CZhSEAp
fkpXPJb1ORiQDyNtktvRVkvayfOmOQ6kq43pfxB2Xst14+rWfSLWzwiSVafOxdLKWUvRvmE5MufM
p/8HIW/Lrd6n+8IsAqBcClwk8GHOMaerXDXKUTsgSfxtST2PahTbAATkZfwl6wfc5f54AF4NxQhn
4GLqCiTsc588lL/PZNOQKazvw4b9ECcKikYmSDeVWEy0DqP/0FObejuTfe+j8qzWjeguFd2Xcmsi
p7zIAtA7p/lXr+xom8ne9GqPOKbXxmtpae0ZHcMsTgvrVT0O5Jawdb57C/gwzAadRWhyx+fUINyE
GUXc6tXKmF8zKoraMyCcsyVfQYYFIB5azolKgPXHtfJLVSdQ5bVBmterUMwZwNiCD958UDylPeSD
DTijsewF8Hm3YBObTjn8fiERMmhL044FCIZlYr3s5le8KC8oZWv03YPEML7364rx64pwNtUhFiY0
z33R2x/C0nmxoWkZFrrnNDs77rIbqV7ZzXGhj4YkQaopt02fJfvOJDW1g+zOC99p6mXU+tX6/Qt4
5hKTPGYn2dWUY3QGBb+vCwPQmEpYcasqDn6HNH8hIreBdcFu0cKp4KH57XAsRR4uZbRGS27HlrCn
P5tyNAZUsM9ZV95lohhOg+tgzDJcsTQthQiU+UBQuk5+pkg3WmWVt5B8UIkwl60kFit1Zrj/bhlz
YI5slXhi5JW54+wSp57OvHYeXC2jpjFUzQ1BV39qQ5dq4H+qPp1PFA9B5yDBTYRs88azS8DFISfr
6SEP60dYtOqBOwVnHSmB41rPnAlezIbND+jyXR7AwTdQSUCbCy6kLBzfqlqW17+KlmewnC5igEWY
3sR7aCP9xkIL8gk9MxP1tH/S27E4kltJmuXc7ze8pgJCAk/lKJyH1LAPbQ6toGpgj09ow87afOh0
T5wQlsqsaZnlmxUerye3i5mPiFfJaOW37Jx0bcyxbxLxqaSqvx1KoqMBauUvVQodAF17uJejozM8
VEYU7QJAL0dVlMWhjBH68jxJH8M27R+EucmpHbIPbIBhcmOTaJd5UGhPYXtqmZhk+xxL3LFXD2k0
ioKnd+kdAEEtcrvuvteKcqq10LoVkV4snWq2XM1/Owcq+eGtaTXGk2V0v5qSmP4+KoOS3ptyVF6M
CxSGynxTEGDt8BJWIMFYoqm+Zt4w7ZGglBOY/a238tQWy4c/fsbapbAG7MKjoXXxg0N/Na/83vtz
NYof5uvjeaWog4yAixRkd76ROOSo5dZza6vHVp36eyVs0uexoAyiWc8dHKtr0cU3MbfwQrBk9ybo
9vOX8CIzN76N3UCOYqUzlmwlRWu9zbQnmTJTIb8+lZE5ggVzYFlMPY9y8q9xcLSmevNEYZ7D2tii
YtVusouN9mhlsOuzCuRX9KA+nCjQzoP9SPSccWYfgY+1XlMvdIaF7JKHVKdqtSDwWrtLUpvvf76O
P7x5lsOVCN++4mN/xffvwUUhKKoZgEj42rL0VEo5sp2TGbZsBAqKGpIuL9Q65ensPshfwIhYjPvK
gY4+/3ogR44bE0DISo5GbNvjgKy0rRydzLnyU1vWUY5WaX5Q4kwAJyfqTn6LlK6XQxhURxmg9/6T
tQUwmcxoEKjM9XA5YEneuhaS8hWr1fGPvnq+eoDHB0oiYvLUzekN8iBJtlml7CvLm6cx/+nnC3A9
BYiiZZ+EGssz4foHMyOoyDejYdcC0EUl6iChZJWMWk+3XyizxCvNFsCX6sJ+6bL2UUPDT3Bg3T8o
mHtt5BFWgkhDGNlBZX9hkyrVQRBXcTDngzx7P8jLCsSUfwzIvvdL5OiHPtkcDf2RhIj8INOK81El
QlxhKxfLANVJ6LDr3h1Hwp5klZnRwfQd0FcmmZVEIYuz2hk7dZ4WyAMes19nsslybMSnSZ/hBnur
0uvtWz9m53L2Vbj7wj2lWlSdiqmpTnWZI9Ds9HZj2zi2ZJ8cfT/IPqJ51Tu9n8blh4H3phLhLu+i
6FH3atJWc94jpGbsJ/hyl7nWc5XBVw5pm2RoZ9E6H+ccrHmgILn0AErriqiJL0JI/NkIynxvsZHY
FUzge3Y51kNqO69WhzxkrpfUFqaLokito5+GAlDrJBbtnPqNWOp+3mr1Q4xLwnOTJbcMiwp/9sBQ
bsIYlbqspssKU56eJOvYLVt/kxAphFQ4tBemAI/RkbRrdwUGjSJJ2k3dV8qvdmjWbJh3Owcmz6z+
yMWaXWZl0c2LPRnmJ8/QMGWrxp+9eyVZ92JeAMoBeQb/g4KMGjt7Ob/RCpPN5XAOTZhnPw7J8Ke2
7pDJzfMmH0JEX4/WXRXCAHOdPrkGuutepyL/Bty8+IRONYS1J1rMNTT7liexI17d2O52iPyQ7fEw
PJT8TB070JzaiYJDVPfjtdfX/j1cB6yi068qx++W2gn9aYxG96r6wVtBRI7NLVkt+X2lrI7085W/
/5e/fl3qTtyWQIVXxYQgvBnMo8Ctf1QtB7etPJWd2TzS8kldtl2KcvL3hUNdcKFsv18ojOIZsgmq
1ff/yxPa/dsGKWzZjSjG8dyQuUeIC3VW0anWW58cgDcwnvk9dyfHfJU9hm+UWATm/j4DMl6wEbao
Vy22C33thDgf1L7/phR2/VRiNl2nY+7tO7zxZ0fhzmpnyi8kW5Sf2LuyHXQMNr5Kk4q6i2NgywMa
JiH7Ovt0PsgzeQiUzt17amZkb8OyjQuJXJn/NvL+XwwCxOfH/9InYcpyY2PbNqZ6bOaourfUL3mK
mFo9VrnzkhnmuJGX1PN18kwe5BXyWtmcr/Xa4de1AhUVWt75K3IviI+Et5WRmh0bv7jWs5pDBlTL
Lsut8erU1b3s/31VwQpo7+W+0sVM8NAD2PMemZPErHZL/OZyG0xuiMkBN7efA7tJ95MrsLyavW+t
3ip4eE2H3SQr4BZIiU3aWujl5yKSTDVp5jMtVdWlreTDUg4UVsJmN8Gm6tKaO+U18mpv3tvv/GmV
tX3wpChK3jxCcmMzE58HGdKqLnOXXSo8ZUQKJYHmqSzZh3P2hwwAUc0x27i5CBcRfCVEY/MIVZEB
C375LGyjSNyNor2o896DPh9ACQ3FYpr3LOx5q0Ie5Ii8RmQNOxfyVEHl37fK3lIMZ+NY/k+n7aNv
IFrnnLLCrqLlaBE3a5YU4EzH++nM4WtJp7LIjhrWQ+CBT7JPng1DkW0p5iRUbnqq1UzjnK7gSey0
KNuYEHpzK6Mlx/A4vY2lOgnwlWKqxLOFKFDTGE6C3pYbnpnWQR5UQinrNaIPl8WeWW8steMGGBVc
Z3mP+ldOWpQKkQSizR7EC/OwXHtyC+sLmcWoLWDN+G0Qf9YJsYDQmZj7jqC9BU7BJ5nLI1Nxlawu
1lYO91T2yUPqFdNiCoJ89943MNkidzO/Yvq8cw3nEHjIQTPTpKRgVNRHTfO+UjXvyobuax0E0xEq
hIKvCl26rXSPQ2yq9wrhD3K+rlPF3yNe6u7kXJ/NWGvFRg7hQKLOXxqVfZIowBem+Ja5VewaLHRD
TEblR/XRnT0+c81OdiFY2DoKjt+gNtqNpnq82Es1DNFyskxybfPFd1pgfnPLCgG61dG4lwsq2SV6
kDlVGGYXfYAZhdUgBzD3LOt6QlXRZZWtcmsyn+Q4OWmA2UCwYKjxNzNCps1GMDtc5j9aOtbiUDWx
W68VluLYfHnTl44v9q5RiL08k4eRsm62eG//t2sqFJTrFgOHMfT5r4s//Df/9f96v0ZYpFR5QofP
hncys5bNEHeHwdY7csnJfVjUetMd2vkgRzRCvreuZ+4EJZViIfvkaM+McyGoXa+YjuQsruEk8sF1
VlTVaM4HOfA2OjeHocr2tScIeeML3votL1/zOARMNseZW50KkCpTjbuOBDXM/yTFyQF5YDuYD33x
n9FszgZyjexaw5u7r0ak80YyRBti2Nk5MJPpOUWtRnlL9+7lJXe/RvTYPujCeJYjSm7d1JE4tgmX
t1wueby9EW4YylbrTfVFd/+PfgDIdhF1n8xiI7+9zq/UXaGMxz++WXkqfww5SgISgo/5ZySt3ITK
AjhxpukiktUHje8h6+EIuHhb35qNb3EDMmDapMBrwoW5/btPDpRDf4r8sjq897uloy5TfwJj3eXT
2hzab+E8KQGni6FMhkjLtjyTB2uOmC5JakciePKV5ASSuCGCsxnPLAPHszyjXt/uC6jd8VTzDpd9
8uDmLgjJmT0/9sZ4Vqvp8IeO9FeYwp8BTJqOALTIZTDTHA5BeqJmCV3FSaALoduWOwcV/RFxgpof
eyz7aHeOricHe1IDjDx98RJ3Y7dWA19bwxguXsKx9xYBT6hj72kWzPGu99aTbn0K8+krvynvRw7b
Y/R091s4EGZclWP6ECIJ5VE5PqLYoM6kU6usTMiYctM0B79NzdYpLwKH851uJeXbpl1MXNNKmJh8
hDGD5JOKgv5QWIgfinhjGwROxoqy5Q6svkRWzS7K5I23mGDFtYtrbmvhQlih6xpInTP6U9KzGsbh
N+UHiuDLYH6xve1G+9Gj1zhsaFmOaqx703os+lzfD4mSXvU5oV6wTbWtx+zLNPpI0S3rFpRleaQs
ZN/1fj5+rsr2hTutvB+Gyx+TiyKF1RsTGr+Q05F6EPuxS3/2eWpdR/zE7HJzlqkgLMf5rJ/73s5c
E/yr9gMOrmUvfc9uDhURgNa8yHYcQeSe6bGOqQAM9z5VKxnCHP+1mbhgId9HCwtTkGy+BdXMF08T
BAffwYQ0xuXXXjjtl8ysv1JBar/AxH07mXsylWI5qgtoVEwgE02Njn7Qdg++WadbH9zcXYSEmJyF
4QgVZOTpD0BU9v/zfTrrof92m2LToLyKvtm0hPjrbZpnYBZxkUAkkHdeWaB/W2XqLSSh7EJeUbAt
RY+TJq+rI59yCm9DoN+nMIfulMEJXgtN/UqhsP3Rw83IR+crIPWjNkckpraSneVZVMVLF/ADGEY2
wMIYvno7hb80eEoE+QVGJIl+GtFbLv+V1nXnMW70V6qCPVb6KD9nljPtfQsYVSA648EtcSXgjGl/
ANBKMj/+l4+vMf/Yf/n08qvA6+KqrKE1oRkfhNXZMBX88CnqPs1ZaoWPiNAQlFi1+fY1tOxF1/pm
71fjRYUYtzDZI7ywGE3NBY/HL4Wbsuc398lDwOz2kkVwcNwCE9D7wBDY1a7u5sS4VtHzvTtZw1XT
cvUyGtz3QwCKtcARxTdJMgNpg2CeRHrOzM5FR8OZ0oO5euurk3T9z/eG9bdHmImM3UbEbqsWmkrt
Q0oTFF+okEZO3LfRe0xNhnTHJxCohtdR93WAOFlGQTPV9aeEb+fjqK9gZEom5wmJmLejeOvd9+UA
9iMgiEs25aEmfuEOgfu4QbPiwTTjkOb+zbMAijuTWt71uqJAkYg27ByEr9NgmWsK5uHOLvLwMdbb
TxR9u69ejA2+zpLs1vZuSfqmaa4618kv1P4eBW5MSNC5AFnBXFaWxGVTTmbfR2Vx873JtxD+S/iV
rv01nI9Xg8WtggrDEMJFMW1/+L2yGAQyBWDkbqrIZYhi/WLPB7+wtIvHb3MBD7nevA80Kb5lJXOd
Fdtg5zhU6gd5YK1RLIIRlRiC/OYhiFEYIZvCIeaWaoFY1VwbTkEqKZOVg5mYX9l/ay7QbvpOV866
DyKpqWx3a2eDdenUbFeY7qxC5pA3zVPb9OqJqqj3EKl+u6raIFyLvnJPfm//1NPGIbQ9i+6DIQ43
/BsPY6Kin1L7dEOZwL4KB+KbpqfDS++Y30dFmVNGCNttu3rapX77pYFGcqnHyLrIM8FOKBgyoZ0G
2wgPZqMMq7ivOkim+SqIsLNTvukQUlVYPFuHxIemuCRtzmy+sT3QmEA+yWpTrpnvlKcuiJCmzgOZ
Gb50gZ08CEvtD3zeUen5jfcZfcWB1XWKPGf41JSZeuiosmxtPa+Pg0ocQt4Lcts1iBlFIQAdmp1Y
Z4Cilq1hBEcV1s+GFbG5GjIXjpkoXMBQsbuTzdoN+Pn06tLNg4DXxsGMnrO6d66Y0d2L1JKICHyR
qJS3Fns6pKyqSDHGmV5eUPobc7cnLblVNuSUVVFz5XfUXBsFYo4CV3QJaBeTcABkaEWkELOzHKCE
ZeUP8gCeoAJTlKt710mKB9tVmn2GbnwRGE3OJKKK8dAiRlJ5Re8d+GV9qvX5JunCctkkWT+nrEAq
rL3wu8aH3WtU5zVqQHRUGLJquFcPmm4+xJEZX9KHTJuUs5oEzzLDmKmNco666LkII+PJzLy3MRJm
PmGGPVpyEUv8VbcTUHPemnCaQbJrvfbUu37wijegXDoeoD9dycKd6J1pm1Mcuig9jw8jmGmdZp7v
Urnhgla6MdOzSAvqeoAD4zY9NwCJTxVRFBcBw+ga4T5O0TsnWmhfR6Y012nqHqwxW7Av5x1laSvz
o++RG2eYOfu3ALb3/T64zsCygA0tZyb1wQOnsdELZbpzkcbvXJaGJ60a/XVOYtYt7XhudkIxXyKg
dgsxmMH3ERCvjWDr2z8/p3EifXxbWUySbMgXjqNS5bM+PFBAHYAXIx/wLu+A5PiaQWJqMBQq/PMm
PMuDWtXm3lSMbTl38RgPDlRSgp1XuPlzSWR2BukKU+WoPCFk8dntIPJgNHljTfcRy5ZXB5DB1kgx
+L81BU8Py50rp8VyTAZ7qzSo3+w2fHTUVLkiKnYf1FFd20ESP4xucDJJQ973g9tuIY+JcyhEsErS
XnuMPG+Boh+cZ2rUn5DYf29UNfnma86B+ilJOA0gLsTnBjWU4pOwWtdfEES987FQ3PlpVMRkVyif
ePt657Lp/I3ToPygbOidYUuNZyrPdatW7LjMJe5U02FQBEgU3jqbNjyEjmdvqcQOZCw7IHYGoyMF
t66Cy/thKNwL5aqaT9CQkGUdb6oCVbwSAmBp0mRcu2Ob3k9Gj6EiJI2hGuYAl6BMT+8H153SE8Ip
RTuUWat/HWFc3kW2Yi5bYcVrsjBw3Y5xFB7koXBChGgVEKcG+MExHstfB9m08N4s3lSmIVEqSmPw
qzQC587x/H7bO6X2WCSeu9YVS1m6AMwxcZtX9u2KbQ/HcjlFzr+Er+ra32aTwBc102XqZBq65uof
ZpOk7li9AO1w95qApDhNRd+9wDMD/de0hIEp+bUdihfZnaaevarc8TqEvb+U8+2s42Ukm45e8jqJ
4TKZvn1M88H70XhkxmnJ9DmaTIDLUT1ee1jj2wn14s73BvOiW8JjuqGIVTYR+xCniqOt2R8pdnjn
tlAOPymdoYpNQAzzUepvYNQ2VzgRGTnKDnw8N2+uPE7YGLA0f+XHG1SRsGXyOso1TBOs1JgwGeus
UABNlLp/gCkcHKbBSMVd4Df8BZUZ+2TEn1otGr/xSTuSd6D+bGpihCafbJ/oIYY6Q54PDIA88nky
kFjCLTU/HUztGYp3cix4iizc0TVu+J1WUe3al7eWr6jbWIXbkfeFeStro1prSv4lhAx8NJru12Go
YmuX1Nl2MLV6pXYkt9ZRsk2Y5a7sRgV26pnVEhMMLyGC8DauGmkzisu9EGqG+VWYjwnQLiPq7Cdi
7IOjiJTxrh8J8w7Q/2Lj08RJZfKNS2OeudopexEFpcJrjvVnMbaW+mkMAp4MPexXNdXI1vMSfdlM
xbKulPA7Jv8OxCsuEyuq+223lcoBnjUxP/2TMU/PRANZSCRPPE5A9Ng6K1D05HvDt5tVbE/+F0t/
1DyT7MWyPrmBfsqpTeEEmV6MWqvXDo+ZnVGl5n2R41q28zG+xZN2tb0qOljzQZ7Jg1+k3nayIvAh
Kv06kmPm3DfQbfFs1rPv7REK11yMeK9A8Onv7ggnY13blAcCfspD38TlQTblmevbn8syrl4sf2uo
iv8jmuAhUPNxx0K9KAqCuyrXtQWzK17adrmvZ9bb5PKflG5RzGAAmMWI3pRFO1oZkNh8gjhFps5S
2HggqiZblUmvbbyBn2eFnFpdWESRLDqrjzZ20jGVejsSBtrunEpcYlX3d0LXw0tgeXhm2g5vPXvw
L2HKnxupVb4tmml4acf+u0XAzsVyguI5R1Qedt1BYB85wM0z7oJUrc8IufVjrCEa3v7zy0z/a4Az
k2MK9pZhUM5UgU+Z7oeVV9gFGpQYtJAOcQqBwt+2x2twGtJ2XJJVZN3JvqDX2Jkf5xFTV1FSjWd8
WMGxsIE5OGp1bw650a+1ZixX/pRQGI3aeOsmwENz2/i3Bx/Pi49vYAFKySGuU3N0w/7bGxiPK7iO
BLepXs8RjyQLF/Y07uUc3vFajPtEaF66b7KDHeoa6mp1LdzJeRima5+44iYbIS+Ru3RU051AFvJA
mjZefXaU7uRoxwv15vYvbGzwsnfiOQWLqOi9C6vmMmFGOxbBcLaxKxzTJiQ5wvRIcbKcT50zhdsI
F8Mj0dUeufUhW6CGEtyGuOTr46iHA2K3zwmpvGxCApgNoNOliXhCs2m/tjZJBShUxntDyd1135DZ
5ztsbD4prvllmB0wkCiV+3AXhmp0M0o7mh1dLZM5p76h6fw6lsgURK+vNOh/TLhxByxErBMp0RZI
ID3MvQDpzrJLHgjg3Ct+XW0JAcpYffNXP7TZmBMAYfvdIuzYD7Tq4WtGmP1C7jWmPb8rX23dOzmT
64Yp3FWUCe/eptpQnvBhwcFQVYJ20cBgq2z7p6lvX5y6Ed/USHmYsKI9GwFICrPQ2j1LGTZKG98B
lOM2wbarkkEQjjhBASnifVJY4eqf735jTlT9S91BuBp7Nw4Lbu5b8XFpGAJdVSMrYa+8dPQNeJPw
Ig+upYUXV8QIV4UXLqH405z7RtxnbdBBP1eQRi/YOXCOb6ce990Wp++97KtQFR9TT0NX5CKl3fEK
7x5wMkbLrlasY++75kXF1QpCe4o+a+k5UmJ975iNvp8CDRygbOts87wxCf4SHPyXSunfywxzoUUj
udbQgTe7H0tQOMZ6GFYwAFmww1CuVFjlE7Lag1fnvw4FxCZ24gAhe9zcKyOu7a0Ph+w17sRpBEN+
mriHlxn7u7PonY0Az8jaO5Oi1J2GteuS+OwNKRFssFDhwbJs46bah6N+aUAzgF0fYYl/IUBoXPUR
LFW3c6qHWMH1g3t4Ivpc0/D9amJdJyClPXuy1smARQEcR3ZVxhAiskiQNY16eiUcj/r+1CVn0QKy
14rPBWEDi8kyqlsNAWKp/T7rs7Il9Nn63vNBPZVlHS7KsRieXWsc9uEs9WcJOTxbBDIvmdiGpzej
I9sWy14n6aHRoIaPPETZaxtyloPL6ifLVRVEeew/WHqt3Ca/+pxZZXbUdUhDuj1UeybqLJ1kcz7k
Vf+o+Tul8lEKlaW5k0s2XjqXwsiGPcoyccwKtLokTSj7kDSUg1q05IZnfbqVu7FdnCunfsohp8KP
K2zSvDVYbC9K1zyrokUkWdrl6n0v+cPWsj6ECCLrdlWSR/sFccc1DvT4Z67Yd0U860eDYG/6AUTl
mr9FgAVikYdEVYBBNK5K0JP40fA8yzR1ZJYHa1hqKuA5AlPzA8InZp3FB8WFHO0hhCDpqrAhic5W
9rZdKMBwsxq1bAe/vo2S+qQEXX2SZ/LgkDgQVkNzeO+vUyqAuI6tpR4PGLPrtL0EAz42NYN6i+fN
AvvHi+efHxXu3x4VtqmjvmT7gEowaZUfwpmxdjgmSRjJXZVHAFPJO/kh4Q6DRD/MxAeJfZDNYmRp
0lvsmAqA+wDKp8vgJSMTsBKN3GC/qhGFxKiwlbVs2oYO/xVDlgbN60IOYrLIeF2cQ8P6yQweWL6K
rw7sjrMBIWsKELwpq3rPWSkGKKemYUovyim6ZyNUkG5VDmtcu9m+aCnt+mHSnXWjuret1NjJluxH
hMtOWGqwMz1vtrkTsrGoqjzIX/+Rkb9rybUYeTcsQDh5tt3f+inUTy0kBdPIG1IoOmsTkijcL1TP
tzZWob0Gc8KVhkfzlFTeNywvYPIiPtZB7nxL3CQ+jbC1HrFdABRHzbiVg1NnemuV8LOlQrRL5uwH
X7H3OGj6bCHb1N2SdWlnn2QL33i+tITBx36+53wpKhJtX61HvVZRXWFsi6Z+/GxnyWurqv82D5GT
oz9fH3jkeIiaBn8fNp6sj2VrSiajB2yKeIMIbZCnpR7REpm3piyW30xfy25dqIAcr+LzNHf1mpse
lDZb9SNaijjLrvmkUubOWziP8OnSDbB6nAgTsOkGws7EBPAe6Ef1UGOQAYUzhmt1bhpJpB7dtLoN
zr4O9eqUDVmqwrQ0grM6H+ocS0HK6nDDXIRibmYKSiaOex2b/DVNWnsvWyoS+Ws9AuAMJjXamDWv
c7vj6SGdMdIyg+ne3VKte5ZWmjBvyNppkfa1ZW9u9BGOrZTVlsIy+FizupLb9JOT3zu4j++FLa7+
VAG/lT4SX+jDzgud/hiaavCQ9PlnNPvFW0sj5QB7D14MOUjhw9rZriZ2RjnA23bTR3lIWLBnCI5K
/6XWkmDtFSNCnnIsMXnPmR8EqvKxCJcUQIazYmUa1lx2pwenik96EbSrtC1vMDxWvbS0Qs4P/mVe
IeYK0McbQxjz9FQT/6VC5LMzQ2ARSQe9mzy2Vk48lzfAhmlrsrdwNpCZ2u15eYLjMqcfJJF+zTO3
eK5aDUmohgMIwZI4DFYerLumDJ4o9R57w91Nmla85BUReE0Va/dKrRAPFDiC64mFKZXi5vmN9uxA
RCtElD+wcrYfawF92VbUZ+Dk4TFOW/vqdLZ/dkc0FdITq/RMg7MxU7f97Im101BbV7r2k2AdSGlJ
rjxPJLDvJqtsln2jKc+YPk6TnvQLdwr6QxFFwY1KNaFCiTZ9SVVeV0ofP1l9Xj0NxY+catorIASK
NFPzoPHDLyOheZtqLla+N+WLUDbbqvU2uEADYEL/73//5/+e/JjGx/WOwOVkqq5OHp9pck9+WO+0
sV2mdtkz+3GQEY0Rtk42XShgkssiD60oKkAQLolNv/vkWaC51jovyCqq8+I/X2KVZnU21T+uLXTd
O5Pe5a+Hjs/VVJg/x1C1yGuFhrVC7wVxTieU1ceCcIn0rgb8YXb9osFJieqGThXw/Yb4HXVBxIty
bkScUF2BMSObJJ5Q3J0Hcj00dkNkPVaUU0gJZlL3NlATSsgMDkGYHDBbF0I25YFloFfIb43o7PWW
dW8ZvX4tisdc55V2l1txekzDjOhsxtjcEPfcwO2WQiVWB7bYWGNUZrtqyv5RCNA6KlaVZNVY/sUt
wvQQNoO4GIWDnsZFmMaUaNPCaX/rkoMwU6q1HoY13vcJa5PsDLJPHVHbWelOj6lTtLuqIDK2L2vt
86ie0HBZX0y3IxgFcu4+NVudKRZhhNlkfYFUQ/ht7vOkh025SPkpZtHUclCzEmthGz5ZQ/OAt8M+
N5odPrX1hIG9icVBDhK4wX6jiOJdN4/CDMYOZhLJKZu97RImLGBiy6YYfG3XTxATDLWwD2WCshVS
nHkdBH+7LIr6rd6SprDwkVmtQs9d1b2huc8YMT3iaZOStJCuwGeYp1mylqdvvZNmpzt0Vj89Qruw
+ZUdasHRIQWhEDZPAI8E2jwaKRVnuA5dNSAWjyaqTPWW4VyfGxR4x4eAxAyTfbANgRBGMTYHdjG1
A48cBHm2Z39FR2eu9TErjlro5X8cZF+QfqHK4jySaiXOFiQXrfa9Z0QvYhewQwU3ZXKf0zFUVgbZ
CRvZLEMDp2ncI9CeR124T2p3S7UqvpeHAL3nHnE1pJYStYzdP+VNrq6pKokN6gXnkzK+mKEKKp+c
ol2aJxj2ssj5NPTRtapanBfqblQidnojNdkiwyr4XGZhBAtRsmIbANJdMl7YlSSOcSjNU5Spiwof
lb/ohuwQj171RW1cscgBQD5UqUMgWYb8aiCLZVtZVvdpip96J4tfAVwzW2K5tJTdQpQ/QShoVy9K
42uj4TBt5stRVNRLPdG1vYeU+YUc9YUm6o5qkjWDZHVvr7fiZzO5GdavIbsx+3OWlTbiuyxG41QA
T7JFkz6wViemI3KvoWuloD3qcN13hLT5cxO1qX3L1jmphHI6zpscs0HY/2AR+mBPQ/7F8Rk0K6N8
qS18KSNpTke/MuE+1dpMEo/OqEusizxMRL/vc1d/DKkDXRpLKy/kLRDlQnSXgnYiR6ZeCHXNDOZz
r6cYeTziLpYWVeJjojLZUryNlRKQA7E9uuklFL3KNOKdbMqBCCGGltk6DIG42DGLxbjRu2qBNjVD
ZEKuQ2vV095qvOLot0ax8vwchqQTsn+nBsWLHlrM581LJML2q+7DE/SH4pVkDXOFGs8/2AFG+tbR
qRobyvQNySUxw2KlpH5yAIVz7T2hXmEdDs+N+G5YpFw78z5V1yjFOQyAx5jYGVBDFuWZmXtxlgPy
YLQZGEcYhOueSGwKFcduDIzHJBoSPIbsW9qqU3/urOrWEcxL3GJCdVYnl0n2j0X+SdHVflUTjXM3
8vS5OWyArqGaeXcVyXxQqOhj3YrrIxjLbUKpe4G8ot04bAsih9SMndvb32Rr1LzjqHfBfd0H19Ya
3B+w2sh7d0BbrHhYxmP/YAjUX2dCKdNdqanH0W4vU28vDacvbqh34o1vmPpeCSOWUa5XrCKSCWHl
FiHbLHb+kw0yihE/px4Gth216lOmJ/UKEBdWULUSe97n/V1h2sbajHuoFS23yhCVF3nmGmm8rRWC
sNRKq29UlhUMgHb1FLNBQQ1gGF+hukeLsjb8r0Egrg55xreE593dmH6dUuH8yM36+1iqyTOPN3wJ
fRERJdbnh4ja9v8n7EyW40ayLPpFMMPoALYxz4wIThI3MJKSMM8zvr4PnNnFrOyy6o0n3BFUZlIk
4P7evfeUfjfb4QPrEEyT9XXV2YUFpezfFwn63OL5ineTa727FZ360Qj9p86AW2gQU9fPM7lk1fp7
35DuIWcj5NI1VQtjHTS68uhSZT8VpvM2WTqhvbqiQXVK3mPocm82GUIrTeuJ9Nf85hlJ6U5JQYL2
VYrZ1hDZjuSFMI/rF76L4IbagpRJnM1l6LYPXYtdnw5xumqISPvg7M3ey7P3oqEbqZWRfglt9+S7
xnCQs2gwq61qIclocidZW9T4d3R4zR9Kaqxqtx2egzIqz4mqQ0wJzfIVgfuq8Kd7Sw7PoxyiKnmh
T1Kc5Qxn4USfQlirsCwfx2FUd9EU5KeIOPcTksLs6yoEyILLDZlQTzr9lrDFpdMG+YZNGEA7NUug
WOP9kYOcZrzVYZrPi9+3zbwHlUyD5p835OeMtAd1ZHSaQgKpgq4ELzQpAFa1VTw1xCwSG/3D4I4f
Ctva/desqlmyGnJUq2JYuQJcjqwvKtMgeHgyldXHkuMEXvl6plsRGuHOd+VUVh/lFNvF//kwLnGo
jQ5JvYnun3LfNH/6uk9YFIa2XW/bxk9KqfzA8T5xSHePZ+lwotQmfdtqDqmo4grm4A62BI/i2e/f
qHDqSzwNOzkFeeIfSI2xiPaf4JBSbC4I2CLNdWr3U+GXALU8IFTzO1Lvple387INnjLOKb7VXxAZ
DJcxwsfrV97RdZOEgom8OwhrH+nJjYpPuAMKBb0rGKrXtBFPutH010afxmd7ihcGTddXIgO1MxIf
5AjhkDwgBnsQBHFDwpxjrGRilRxkoFWv+Q/CQNBgqQ+6i3cjSvzXobXjnyQBmmtTj7udnMYQG/jf
6l4S11vqZDKzMyGRYaXCa99ikiDPdp4GemccQcTpR8UnigCGIjLxiiauMQ/yyqUn3Gljf5QzdBg6
sIT5roDnurENsr7TSEl3ZWA9WYWJXwUyRnjOlCZns+WPzaYBx0geNtuzNlDAQ88+GdcEGRPHo3P4
+pmYpzSGnIP8iZF35fT7bkuZmfJ1baI7a9on1L7duiEDfxPOU9qE0aHIcLvJu/EQ1lfPYqNpwfOk
jn+r5kTL1gHtVLdhs8j72LwoZc7231JDyqs8M8LGu01OZNBCX03tbO8PFOXKIzx/q3yTJPQyHh/1
rB2BoLvOORRkfTcUgJZJGNyxgUfbfvbDgSxIHV70k72pTb3dea2ztwHCnHDs11dRKlhH2YKRyUYh
iG3DOsw15UEOQ+oDnh1isvE7znthpBCYZvghlTL05xoE+C1AEEQmJQkESVenuM+DaJNZuf0Qd4aO
yFPprxMBEWva9v5GawNjR8wyZjKEEMuujsONnMqBndqI0kF9+F5SWvfuWDlkD+FHp8xHUz+gWSAc
LSYtvzHCUz8P8koOxK346wYKIjtsfzootTEeiGAcD99TuSaH7zX5ka+16Idtga2bJpy+mm8fNcqi
T26fnrrWCt46IpnXadXX+94yox/gDYjxroI34Rv5Nub5Dh4zJB4vtS/ZFOYLxY+83dhm/TWYxp6t
qT6nGw8+GC7W5CAMIsuMWwO+6YRziWMOx9u442xU+CQOLLBx+A9eaB/Y/a+EkZKdBGQK9qyhlwd6
s622lpdf89BCnSEvUxxjK3JItLkZGI9zFtutSdvpGvameEnuGNHUF/xkzUL4VEqBmy9bkY2vBM0H
EL1Sd63Ntt8pyVdRrjZIAUziY/LQXptg3F8DQQZzmKZHBzoMALvAWShRlx7l2vfw39f0vn8eqq7d
JHj/eIoGsQFspkVaYNpsivP+QMAKBOwgFf0hTeh8ohos+YUfHONSjMI+9a12DnvXoyua+1vguM1R
DkWNblhe6V2O9s4jKv1I2q+y7SL3qJpdBLSgBgkS9pt6VJ19rEX9TeQ1yiZdrz9Lpd2S4i5+uAgM
1nrU+0fFysVeJM20SvGeP3bp4KBAg8qno9Z6rEjQf+zAcQR2fEc0XZypUIhnI+cvgXiDu5y54N2r
uBke0cHaz/VAdEesZ08lv87bxmomtDNFu847ENW2olj3Mk5+V0RlvacatdbO0upbGJFQH5cg8Zo4
Tw4KWZ3ERfJEUdW2WacTPRc2z/ZNrqEDDEHKadEOWTp5l6bnPxVWF5Hmmrfbkb7T1msvHsaS99BD
gM1pid53FcD9G2v+XDM11kOg2peSPoYa5bgr2YEMU+KdLGptSyMFL/69Jm908115JW+IWEUo05jt
Qq7xrfAQLEzBrhgIC7ZrP3yPEwLAU9TGD3XV2Ze2UhyYStwoAv1PZxj43wYoH6Gi4WCJ5j2eHMbW
4SqnFIqSgcsAOmnj+AEJM/RHyCRoV4nTu6e5KH8y50FONQqgBxUy2GK03qxIE69OQv5HY9OElVNF
B+dNAcnfyelgF285+R7XXovHJwcApVxWaz3Ct6wPnERC+9UZGziqMVKO0DLuMM+GZUvK2msAhmbR
tWrx2dMR6YdUDxZBv0ZDjDRKN4vzMMXOe25DWCSKf9zX2BeWlV8Q21n6fw2EZf111VDM49cbzhzi
GXMXaEb99Tl5Be+Qu3+7xAUWAoLHUu6xRSNP42qU5MUtXEEiz5D3cHpHVbua8+A7Bv7V2CLnTSCH
UgdTkMyObiJVrVNTBQj/By8+5jkQIdFo5t2cBwuSDS+CKtizJzfvokBG6QNPlzf5rzEfgJwae3xa
+UPeRPlDVnXIBCI0gLG57XQteTDwMl1TpA9X/iKG7hqVTneVV8LSyDIs8nz7vcYPOOAStv3UC//t
w/pERtig62wVgGW1UFv2zjS814WT3IVKmbMdu2mZt8X4Nq9rfp7e07QQpxCHxVKL7UGuE0PgrpHO
aQtoqGJGpfPQAzK/j43EwtPe3GP7Y8pDr4EUV9/q0FEvRTR1T2UNzdDvKndHql33lDhevO29xFhF
uBqeAHv32LP2dtsWKx5S8IfmFmkzUholTLx5JZv0Z52jMR0dx3sO9J/yQ52OrjdyELvJaR0YMJb0
gcyO+WsaURARlZjN8etPNKtdA5DqsR2JrnHS9jcCofbwPSjWv037PugOatT//SNyLY0OhpKOt1Cj
Ja/6QBPsOdrSmge4xiWPi7s+pepdKzR9i2p8JJZTM8lDowiC9GAdt1kTLBShLvosEr/LMnsV+Cp+
ov8Ol15eicepR5vq9qZ7Ie4t4NTSmIc8c2BbCUAkBmBtagkkSFZh7x37mBgjOR0E0ucmREwRc1pH
hG7XxLrEzjFMbBID5iHwkdrUAlIJf5S4JZDZF5xc7Hc9wbDqx55z63qrxObTAE8cRPg6xPXemGvp
fbDuKYP9AroyRzp17q3VZme3GXY/IqPaNpOpfOgwzBYBu+RrUzqXjpoc2axNQ+t9IspIXtITbQ49
fLA1jkRj4Ru+cm91ct86ujZyJky93qY9HRM5Neb2bxCS2laLM0c/jf36aAPZK6IP1bLaA01n7yoH
R+doYADc29YJ3/yQ+st6EuCLAq31XhogEQt2fuGPRAPAMIsYfw6lx3eA3dlbqqa/ayrXcVXegbaU
hEgzyCu76dk3yEtXXspb4C13pC2KrT3YCqJP8NaHr0uk8h3UwtrnhTzB7wlK45hO02VwqN02QzKT
SmeuDJGQf3XivqaeW++wMVnHiDqS6bjjDXXgeLN7pyDMIDvKmVw36ig+0gl5IwMAg9MEZ2hPgl9H
xClfJT8y9V29zQdOUUVGPILRTeLJi55TJQch6ypX14Lkgl0DEIoRm79RyV3UqHA+KIJ8QBCN36AO
w2hTLAH/o/LPfr3L60L81HNb3TaFnWzTUWhvnDdKfXzTA7Z4I9T4bW2Oyk/B8canPMLf5M3yamtr
tMabjPtq5lyweg7++p7KtUGtXnvNiXZyJgf5CflZORUWnm6+459yJtdTtr+Lini+XdfC5EBw7v9u
CtiwAO3fcbUQEIbk4cEsXLGv+K1Fe2FuZC+g+UEnIXmQ125c8WCeOwS19kQ/vLx8r8jlDljeAG+O
oHw+JIcKfYrFM85CS4VcVTTrFrP2Zs7XeLJSJdzh381WfjlQ+u2m+ui5AGflXYgx5UNlaA/yZmdk
zqPAyE8fqaN9RTPYVWJoOXwh4dFwRmKiHOW/BUBus4xbn/A8Etv3fmSNIDtQ2slBCu8kaVVOW0RK
W9+pz3L9S4snbxAR86NxQ/SKVZQtQ0MAZZkbHHLoKeHQ/kiVrcW//KvzIde+PzIr5xBYXv6xrBM8
spiaoN3+40ZlhsMmjUd3IW+U0RAdx14tUcUoOaH46fA0pTnoNoSar5i4eNUP0/Tmu9GPAvPyp54p
ez0UPSRFUWOa4AgBI/IcEPtKJJ8+btRNZVv2B48EmGIIg55LfgzWaO3VS0xqFWGPENq8XnfPLs6D
tagxHlY+mo94tMg8qqsSXpEe2WcylpWNMOjA2IhQz/K2vCGv5BpdvGe1RIUr16dsJMQnIA1xICD0
IoeuHDe1pXVH1AuX/95ks/4pj8dlgwvTEQ49NnB8xj/k8aT2FUANTKKDC2cZGzoN46bPDt8pzUQp
4/znQe068SXwkDcYXvHReABqiOFNrlZkEqeoDJBk5hsBAbxW47/zT4vu46rulOqk1aI5GyUvGXDk
/puhQIrNRPWL6ieKCxCiiDT9dKNqhppt2mQ45FNlL5VEjfZK0Yhr3Cmr2NHbE8leVOYbqkX0bjJU
brC14XuptJxCJMmuZ9c71AvjoeEX8ziWHck9PKoelFAh0CZNxx1f+hLOJbZ4HmizZF9DJbpu22Te
s9J12v8j43L+2ce0VVWFacL3WLDtxdZEB/pvfle/iqY5etFb1F0izn9rYnLW2RKwZRz/tkaJxFl6
w4NnAwch5Nl4BlpETrWHv/NLCj4SWz0YgAHwppoHagzOssabhS7aqZ8ADqU8NdsRcmZhzhExEfY4
v/6VvleuEvzSTGJnal0rroGLIUc1fcJVyWR7KnJyStVGucPVbL2N4uuv9Da1kxymxFFPBt+aU+qI
4UhJfLrYwqrvg0byKNIFHLHzVA45ZsRFcDEVMoY6omBeKkz+SNf8n/7kGjtcgN3aAAr8k1rPp5hi
7Rq0Scjup3mTn+Lkpq+j0AC9nFZEIKR0gLIwHW7Yp5AE+3X/q3pH4eBskFKNSAqq4JEOyQLKSXeT
M12vqg1hc8Zqoqv+6Gmtf/vvvziGbf/TqoapBGOJy8vTVHUsov/oTpMWHfjjUMIImS5tEGSfZHxk
iFGb4QGDlX708yZZ2zZdiRr0sfyEGkSfKJ9WSekUqzRUvXXYujWeeHsn9QY6IZp73dTe0M532bp1
h5tmLUmm1G8yo8EeXdpWvv07dBtM9YZ41Wc7aQl0nk/R0/9ug49WD3PE761N2uE+tgSS7SmpjJVm
JhurNLqjNSTePsi0Zjun8fA/yDOqh1Nna7dvp/4gqKChT0fGpQzhSH08GxdORwqy7Z6+4486+nXD
YoxwByXWeKULdPTjEuk33fIA4ZM4FkFAR9WHNxXXlANod45OAuSmDs92P2nHpMkJzTeakxQXkcN7
N81Ku0jlEef9ZIm5+2hHpPUhPxuxo/3vYIbtePTeM16jz1o+R8m0sXuK4kjbqT7qYIQ/1hdapewM
Urr75EjF3XzoHZWmEQizfTg0DmQxU7/FbGZ3Oo/0nduI+UgPWUzUuviVYVD39JWvOC7HcnbwpRqF
1HDmSx2sF1s5EgPdqwMw8qFwfPJZ5itDDPWqEma6qqH6UkjzTqLM7eeQEKZFkKbdue1b8dyL5hf4
Y//CFlk8Y8752YIVw5wkur1K240av17fExiGHGB4PbHfq1ZA4KyVPceWOFkVnMXElrTQy2NqKfpJ
m64q+C1cTXTWKwt0s5eBs5S9dMpkwaY1bGUt75IKkhGNAPszTR2sMnb/MvCiJC3JxNIIIhm8pf/Q
c15akt+fbzJ0gw9R7oBFGtu42mJG6BZfc3lr7P1D0tSa2Jqd34vlwDNla07dIQgAMc36NW0pOH4u
48I94gPQ7pz1tfuomMYqB8HBfwLtcjm0vJeGtB+vcsbGXEfynI4LwUmr90MSB8f2T6smNRTmzrzH
JeYV149eKh0Sh5G706rUO4wIOYBcP4FX12TKQ06P5rmMvbXgp/0dHXODNrZ3iGgqjRtNzpidrNe/
ay7CGAApQ1ZWJ7OY2hNp71HqNziiXIvk0nlJzEMHsY3XCWhl1YmqlWfqY42fCt4sbwSaz/PUqW0c
Md2b7aN8D+ElHAR/MMC5ea56LafVsYXMw/M2dQsV0F1snQdPfKJNsl7CkId4U5gVvzNME1t9MrU2
uqrxwSCU8yRDxXBIlefUpbkd5eSAfAeNRZ3xoDZ6u22MiTCxaiLULCEADJjAfCkyLz0M41USaexZ
8RAK/v/kVKJqKg1NC1wLbR2nKsmN+fBOphei38pKHsvs92il/DKrOEqa4VflEfeIFg5+eV0rn15W
/IGN5T4UJsJGz6vLjUd9Zy0TG6twGE9GYf7WHM6VywlAs7fTaru8apKqMI53Ocv7EeiVowfnLyN+
XVXQQxq92A1i2Krq5B0qfaQ8Ki+/h7TEGo7I19sIC/QdflZnrVONe2+PHJu0dz9+IjO9fYwtcEMc
VAaSQ0gGm/sJm4gfu3WiKOapKnAV2XborYKxNk9jrpsnWlPEa+WR1e7tyNmhLutgUhi+ehxHj9Ow
xut7njnzIK/kEAV6uEYP4EIwnTPVGndKDkTjEpdF5llZgsGb6PWt6Nck5xzWMMH6kIGnxE/PdkM2
orwhr+SanCai0sFM6Sb/b3yZOg/yihqgs/TrrkRPlOlnkBL+tqW9zk815/0FJxxsIkMY6ydyRD3A
jTuSrK+p38c02xiogl07vxD8REMzl7SQTikQ/adTcR4t13/JppK9KhSRNjWsvaDUQ05+bJ7qgJpV
7JjpOeYEcvLrU2eG2TnrC0Dbcr0KBrvHiInv2SspqshFg2bPMkibam2NOd+evufUnbr9laLxjcRT
stbnHl+mV/cxVb2zXMqq9Lfv2M62NO2fJV6+LfvXOFupfduegshsT0rIwLE/2UQ2rF0kvi4Rmdm0
TFF4PsqAink2GEX2+LXBasBbzvcsomueseN+zThyDWvV8c2VE3ThOTI/v5LyqiwJz5WLM/J31Cf2
z3AItS2nI2sjpzr01WBwq5fecBCNSU+mWSbTuRK5vuYX08dtWZoHrUWvEpA4MifyvkfKjNXtrPAy
TFS84r7PUGxyw0l5pujlqlXK7DAzZYEffF+i1eexbqWvHRK/g1267kFeqY3qHuTA5vGvK3kjSruj
UtctcR8Nz6ladYNlPzigA3Lcg/vIiz5rGsbQ/ra2zAcJa2vcI2d5UnttZq7icqPA/7NEyLOrnFFc
cM1bX0OJ3mbn69Yfk2yBi2Z22NHl3QTEOJ2c+vD9WexkfKT/TJS3oIuMraaJz0ALK+ugtEyFYnwG
wxwShtoMDrEW/5Y7APnyl1c5+v2jGiYvjV/N0fhD+ljEOe+KhvRYOe1tozlmMzNLmLaVc/pOPkNt
optV83ftoebai4GotrzKzuDijTMII+Pripw2XEp6TYWz0I8aPaHtVzJaldBK1ZyLoMRmWIXtHevA
umGlfDI7jtzEOzGEhUnLpOF9yEyJ1PhWwMC4hkSH/2tFXmGLJb2lah6+vpjd2jbUicbA1Vc8jnn3
4Q6V86p5AW63RDnIIZ6vxrB7dYJoeLChSe3L1k44wJa4K7z3aFC993RCcZohXSSoNxluYuxyvF6J
9z5VzZ+46C84lvJ73k0Ad1MPwz7Fjq8re76izuC/yit5N46jcqHGtLX/w2fl2vefxMHugLSs2JNg
tk7NSDsXFLPPCRrts5xGhKwvwjZ5HW0HVc08eBzwvq6SJIUU1wc/NXzTJ2Me5Cco+NVHhM3rvIqK
TRnF2sl2x4rm1RjsLNUaH8ZRHTkzxv6L14O81Ydq/LTMap2ME3AwR+0OppntgDiEH7YJgHGyx+jJ
6oqJ+Csoqxlt7ZtlFecqFM4rjmoyZIdBP8aiLi6ZE+VL8HKuOPg9ZGbf9/szhe5mi76R/KYibGix
Qz+OteFzAutwdmOs8HGjV+85hBfiQfznLkxg01q6tTaSkrgsM3oCwMwmTI2nnTR6mikQ3jZD7CBN
oPKu1dDUgBVCapjtqChQYKTG7tizp/C0FyVkpxoY6kXzKv1Fc72VmVZEJudDu6uwAxEBwb7bmbfb
CJQXxOjFBzmT6xQ5/7oprxoR7vy8Ezv5Cbn0/eXfn23Ud1+46oFAJYe8UJoyczD+UQ72fJVH6Ryt
NV8irSXxPeZoajb+MSX37TjpWIXlVF7RT/DpAPv+amYaLUmMtWOHwpBEWzDzqYJfvvIH9V+D0vjE
gNrVjW5tdbPSAdkZxpU0zct7xFFLMickaSJpDWL3pwTDgl0f8eX/NcgpG7F+6blFwjtEpRfhm3+m
kv++3DTfag8tW2Wm8Z3DNqfiICLwtlcpYrrpma1OfolM0dMbdlOs1fS4gqi11sIx8UibBvgeW+wL
PxyfrbSA3pm0q7zQjEd4EcSTxOT3OUhAa5v+hB1xqu+T9JDii1pYQsOqwLZZX7YOiSedmjT3wqKH
mFCSpVtcrqap65Y6Z5yT4hsDeZTN8HUl1+QUoIwJTDl99yx1XeRwTUwz+lPFcfAc+6LfNKXQDka3
cW17eLa7q4zdoptXQRoMn9w630F9UW6lxR7FzmmxyRQtXw8+Oa4qt7Hu/fP3ehUoH9+fb0I6bygr
6TuS0RqUBSIEgtwn6ID0xkqMZb1e/DBLIt4aA2pgUteYsGlr06bIsid4muwqe2y7IL/TJyMd4J1n
REgMKQiScI5xbHraNJoTPDeK9Ykr95U4hfFH4kLjdHhiATZNy0dfVfU7CjwA1CWYFwcK5VtZL2Vi
tlx2JkPdAs1akCxunt12tC+5iNqDqakXOfN91744WQhnTNGNa0GNIdV1hMgKuBXVV1/lNJOIvS5w
vIuiaPGfMq4P4VQEv1CZvnitFr6zjaabCpT2hz/L8OrUnp6hM1lLq3ZicmRSYO5hjhgvdbtF2tSf
blEE99iArejEYfsqModDoz6On+bgb4dcqQOKIX+ybmz+EKr9RGSq8lMf+aN7A6oC4dvNLsJ9pmET
eDCigRR0uwNhM9bLzm2VMxvK9hC3arp1Uh88eRaIfdL65hUl9akfvIZk2cq8dp0YVhTc/1jmFJ/l
4HZZci765KcJgWkrlyoQP6Wl7MDyunfYuv6hi7WezF7NyJaZQlKFWzv0zczQu1tT0h/zVP0jP+wU
Q7gxUdOutQaOd6gGH9H80kMLWaD6m+orvTGVXjxhxUM6kY3eV0+ZKop9nnHM4KDfrHJsklvbj1wq
W0p6K8LRngtYHoGhlX0IeCZu48KyH9jIwgwzIxeTRoiTksSSDy0nJpvWiU+IX73Mjdz65Ub1n3Ey
f1OeG8+KihXXJ83c78BLLR1h6WszM4J152n9vZkHpW4ugUNwv1wSbmniyafBLNx0p8UtQMM5QkAO
mV4cO7Z6uNZjvLOUrp0F8l3OsnoLib7xaXLjKTfvuqeIU5nHT0CUKUoHNTRPypXY0ui0gSpTt3Jq
opG+lcovOclcY52DfDhrIUUm/iaUJx7xMpPZ+1EY5W9iLbNPMsEPwlak52jlwFOPSFJ+r7vQXpE6
k54mkHGXmNSCJaG46atg41zpCTF2fjqp53AePNjxbhiLR2h23qPvak9p3Bvn1ifnJc9NBeEggO9g
eAXKkZ5IMykIMq3UFz8OgW2MyK/0wfzxfRUh4KU/XhV3DFN4xgqHnNzJOfWJcYFFT9uc0AtCJecb
Y+XSJmmPDe2Sdd4ohA+gjT36ppdtFSuyzvz4NsswVnlelnlzVxV3h4+THoK9hj6ToVcttafGom2a
RVmxkVNjDgLJku5OmAHWC1RuPxTLIG3K7MdzAfz02QShLIGNHVvmpZLa50Em6bpuRMBQS12q9AKd
FFNL4zGhWE9hjL2+rrMfjQc9Cox0gRRUZD/czGqWyCSmo9v4/UIpQsIafX61LVVwVqK39GSY+GcV
Kw12btt0/KDNgUs5RQLDjZRbhBzqgJJBw1MbtG9WWCz0qu8++jzEsYyGbq2prUHTzJ4WpetF24EU
gwelTmOTE6c7ra3gwa/QwBI8q5zloKiVNy04ahm7eECTPVaXlhDgRzmEbsFL3QUN0ZlT/qiZqndw
8zhfyLveWLbXGs+Y1ZrKKjSVimA+inOLwhbVnt36Jwpdd1NXotnpGoyYQQOFhtHtXQ1NUgWLiYNj
5BwqxEWHURlwDxqefTHaLtmS3c0J3uqoiQbVZ9931sVVNHQGGnY2bO/jTaAPW46RQNHhdWsxGSu9
r7qT21nBJQiT4OLlCOm6HgI4Nad3uU5HNj0KPJ0yXh8pXbALpwaZtTzfdJla7RR28GJrdIR6ukmo
reuxbBZtOiJKwwJyGuZBTv/TWu3tqBgHq57Q3bVixuPVm7PrEFj6x8gqn1Kv+2vJ7aAUgNF1zP3t
q+RhTFWxMsi1WTeeW91Uq27PqKkOUuxRp21wa0n3k2IPqQmRqhHNUgKqWf8rEXEwtHhw0B7kFzl2
ZO+8Ac/i11elk7FBtoFpOqk+ioawLgyQ4WNH0v8hy4EWSjtfprX9Cq9duc3RbkpwqBEZ6aEMo3JF
wld2SnrsrnMwh2wGGsbc45LzPPYeyiotD15QB1fa09QVLHw3zjyVa24YBFdiBFNsQImxCwI4XV9r
RWqceMFt5cfoQdW8ZSLvANJjXNqV330Qp4AwXBc/Clo9m8auKqr+VF+tuQiMSPHvQ60jc9EU4zTV
6mfSmN5vlQTocLiziXEPLcGLRYlZOdTYNSwSOnSqSWALnQzMAu4pCEeyUbVW6xbf85TsGH76xFEu
aSJujmVYrCwiO1aRVuKAxFHxc1jw6+huTWOCFtjPYRwyl0OERYRV2C85HBDdARJDB+cwJCesHIuC
rc0RXRQWCtGj+5Lzvy4LedQyp91QcLSNIt5CqM68lzhxA+TojrtWnMR9Qc9F61DE5l7e9Qrlt1Bt
7SINP8QPUUWmajf46nAvXbHzh6i+iA6UWOwum9p27nxvqseyKmdoAeGkTepWj/7YOZcg8Q7DSY0c
8VpWOkXYREvxvNCjnxxv4WtB8kOuz/u4TTyFznMqxN4pX5pSNT5CZPvLTNQJQay6e4DXGHFkG6Gl
Wzi+oHH/Eqq4K1puvnSDhomS9yHaP2Jn+CY4pAS4JEaBFXhXBweED36nkfRYNFWq+dSUhraZRmw9
Wg+1S37WjAfjlbYWGnESMQpXv2QaCvGFa4Qqrpt6zqgTzIGGVzs/DG6Jk3xKDJiHc1MfY+U1RDC3
NgfkSLFhqLsg4Y1i4Wn9UEydloVbvsaNV2/ZI6S7FAHRs6/kQI3r7CNNS74jdjRhtMvFya2TZGXE
jbaIq6Yn8It3Wml4p8qthxsFuoF6AAlUlk/dZF7Su7K+mt0ZKAM5b+OvAUH5QutL/TEr/WHjlH3G
gz3bVk2ExC5paHTY7tSR41xk8BB7GEXzorzta5ZzymOIhil0jLXEXkWRleV7fFkJeFt3LXFZ5tgC
tPJKb0l/UDvIwfFUVL9qaqkHbUhpqshLecv+14fk1B80/gbq9iXWaaFnplqexyFVV6Kqx2XVl1ik
i4a6RhqhPZa3a1GWaE8sfMCYKPQ2CrpV3HPQrAblWWpuxkod9kpm0dILS+UvHY4xtBQ3vW0xLwmV
6ASiF4utPZfg+7kEL6/S5uc0okSNZJE+d5z2VOPHIOW34OxJA3Gf4/tZ+rownhMtAw5HbW5ZDMov
q8u9bRjCKqD47i8ySwRHxdXT0/dgRPQ7+MQvUmrSq5/iJ1KEFq/8wbMRrcyLUFEWet3YF94gPm6B
OeoXIUv7gKkA+Zlje5sv9mBewwLI7T+lCgDMRW674B0XPchhMsJPYiG8naFpfy1p85WlOWKZFJ+O
MoK2my2Kee2Xx074pCLJudCXbpDHr4o97HV/TD/HIhhnbWd36/UgPkRxl20AyHjyE7AfsenF+qcI
EEGWeTa/GtL65s7H6e81OR2UoUY7NPz1ubgp0g2dlPEwZn9kbzOO1WEZ1byjzc4tTwbOUgRYczxP
O7pbraHKlIUucmAgt5wL1A7DF8Uzfx405BbL3OHZO5CBvyQQJf9QcDBEZZ//psjJv6EtnydSqDhk
YGJW+Jk9K3jOunwF86NbeW2TnuTg/uuv7D9Ne1cZt6VuPSdUfb7Y2ZJzK4cOliuVmKpZ1cZTZbiC
bMLGOXDkSj9jt/3ddp77I2vpQStO75PcSuC+2/XxMs8RzQky0hdCcejnGMH0GGdRgD4oSJeB10yP
cq0rnhKCzJduopTkw9otEtf8wyqK8QfxGNVGVQm3ly/bye+uOBbKuzP17VWph+1gAFhGbpZhUy+8
xZBW3k6+8/l77R7mu479P3yd13KsyLZFv4gITELCa3mnqlLJ64WQtsF7z9ffAdq31afPvR0dQUCC
WtoSBZlrzTlm7B2Nile4A4nuIZMtXUwneHXge+9B3Tcrysz6AREyukmeoOsES/12rn9LMj+/Dr8K
4EQE/e3QJRvxb4fz15ot3JauMV4g7+J+mTbzXmsb4SIO9ehEcfyZ7vR4X0kruhbmZKtoXe9NSSek
VmyeXE0b7tLJr1lFmnwDSu8sO1XRj3XrBE9qnew119UOOcrhbW69z3UZW+0f9dROLp7SMcuRQXNu
La3kviuDT61tMNSp+rNqNvaW2Eh1qzX23dhpAMGmaCuivt+HoM8vstXM57EgptnlB0lSVKH3WaWK
jZkP1RFH7p/y0HwIEydcprX5Gg4sUKnU/QnosBUn3c1j1TSmpxQI7DStwECrxKgLPKlLrwyyVRJ5
V5bS4GhqngHe5DqB5ToWpwCuKlme3FCmzPtdGSLiSPMyOqUk6mZ5re+sNiESCN7Ud+kN0N9LGWsO
4Ir/rdfNFbrvQl46QjwbfTymMwpcVgENRVt2R60b/L0OBoCXwQTjNit+5CbhaaWk8WNH62hfGwaC
8Gkoj8l/SnTvFwEIzgbPd7/g1zGc1aLOQSpFTGZ8BDZHMx6HC/Xs21ylnI/8PrmxvK0uImvO9fRY
LALcKHHiGst8nCAacxqVAYKdhol3TvizblGIIeeUwljzthq2/pi3L5FDFKAWqMF5PgyDjWwG6yoD
f68pms+KcEq8SQenP1SevpJTrs08lE3jlgWbWupBv53ZQJ3l4ZzRmZn7ejexHVT15BqlXIl+iJcu
3PMVRbbg5DvNpMmmv+rmj0o2pPwYVXVSI+ZdJclKa1ZL+jZUW6g/Vp/dDbWWvRhkLGaDBM1m9SzX
i3bc067O9zar4VMeON2m6HL3KvEHrjx9VCF/waWhjvQURF7KVFsbd19wIUVLvg6joIoojHTVar4n
Ekl6zFeXRvcRpOc91t+8bt0DPIkFyDT7ZEybdmBiQ8AcUw1M75fWSdQdZepVQTUbKn/8EOeBtQFd
5hzSsoMK46C/CpAaPEt/+KyntPoxCBcGGRefvYnWzdLNzfdtgT1AnuNylLvacz/m8XkIppvkrlDt
ZRyn7UpaA1R8TIXPZdoDTVET9dh3VfuMNvnd76YgwulkhnvJDkP3Vmep/tQYX18SaXF773XYLmDp
PVcyLZaajbLUQul+mDdILChi/Och03jqT7az/B53cO5sHMMKYDpW2RFbZHiuLPpslgzst4A4ZR+C
B36RlDUbIpvKoFFqt1n5gIKn3+YRiXpw8YoHrSmM81T18lrZWBukC7SNMpUHfoU8phjIP1Exvd+Y
DCK47vxmNx/OG1jE1YhGoYyreq+1Y7DWYfUuOx2om6x7y1rFyJmbjglRoRCHW/ujt8CdzINoyryp
THQehZ3CrGFCmmykp3qrTI+oAncB8ZHCP35loZl50iyVXE12E2ZrK4Ox3GamgnaKihlK+QZmfmD4
k7i2WAx2rqLyz6xlA8D8pcGFvRrgFu/nw9T39gAh6gdglfZVZuREm4NkAaHgqDNaYwMV11iSO1ne
e3oS78IGMrcvBIw0g/m8j+tqb4YdPvEhSdd9BkREqkq7KdKo345B6mPGjve6WRWPLdHvd4VT7SkK
niBDA2eM8RLd2VYSLUkJCJaIFouDY7kKyk7iD9Ua1RLk0l0aUU3XvfxJHWz9wRzRwmWU/whSrNIP
1elWuaK5LxGWnB0IC0JajPLTnbRisk6Nsz00OJ84+lKI5RCxB377CxYmaxYN5QmBegnqRml2BbXS
Nh0/THpZaZaXzPDsDiaJkf6MDUQcIdLp5xC3/SqsjRyIOBOH3vkr86zhl+13V+ZZPPdlJwwq2rg+
0pLPlQoL1qKaDSUnKPjVUYsD1GJCLDhmVnmDWpk/RXwmd36TN1vDVcWzSyKs9BtB5rUfHNSBUmng
OMNrmHnu4j5JSKoQjkddZ/z7hvzJD8BCxQrXfH2Xhoa9HMOEHAapLFtVxG9WKZDMmUOzh+xhPNDm
frelIrbwxvslpgz7+L2JmRZ9HaadeFJKhxhUr1CPaotb3VTc/CFDAcBCSW13VFbHm3D1mlJ9TdIy
LFPC8bp3J1P7lUGk2A4L7z6l3UOtpRfdcqwV9QswXPKIv7DA85daW6F1innWzZvRjqiQ9FL0B5OI
9umvQXMm21Z5nLxFBYwVdEq1SuPdhel0D8VnM6PsIX9/HQlYq+ukVZv+HWAc8KkpmBfDo5oErCTD
sjnPm3mcKkp9V8qneaSY3oU+Xvqd3vOc93Q1OaZxbN2yyuRu0cLX+WjeWApyBlvR6h0qMO3EnxFN
FLNVB7yREaA7FrW8j3uYj9Ieq71ZmvIeVry8t0uxB/Vp3dVa+qtkAcujlrA8X0/u9cYZ9l/ikUIF
vUJ24Jb8NDwa0gSiMe0JE8jHvMek+s+epkPiSCOoMl5d/C66OHycN0pdTD6w6jYfSY+ZiF7kcj8f
liLB74CZgWRz1V1lSQz/rkDaqUG5uDmRP+6UMYx3Y1pqtzLNuwUSDCJUqRbWaRx9NiZE0ihUiOV1
EUB6uRZvHN6kl1A2f/a83oGZ7bl7vrJezakYRaNmZzSXmCxTDQ+cmJAogZNcBz8fzqYR2os5BuX7
RNiOf05QQyMgx7GaQza8UPhG7MFOjFee95nyPeIF9nhLM+EucbhGWyUc7bsBTcEWTGazbHrd4V8w
fpaOgfA+T8OtgrqR3ogd3I9u4HzdyXqEv6OqPxO3R6+rkp1JCqi3It+KJwy23k0CFnz1xWwqEMvp
UeKtYkBYzFd0lzuKlPCp24IC07j6SV4uTRNBphAOQCADLIWn6OV13sReGF5xkKV2+WdkHm67hwz5
h0uh9Xfk0OeT5IPgHlrUmp89EdXSrh3LCHEYMMeOvOSaxzq0vypymH9F4UaVpPRmgOCqWicsVdVP
sSmjQ4AXYpenQjmLznJXplnJRyyG48KLM/HRee6hA7rnLVDU6/bwLgZdeR7c8NXpWR4NOrNx8DX6
LUo7Uur7EHLM6K1CYGEiNa81Fd2rl/fiWqrea9MVOdMXvzkrQPIefUzG3oSu7BszPWBmC1eqM57H
JP5Nz/zQubX/GQDGIrvArM4eU7Rz25MuNp+IInCwuvqciaG/gnCJgvt4wPxVJCRu817G066U4p6p
y8/5Bsr+Gu9aysltEbhMMMDOhF6YoNKlrxB2xUurdafGxLaSqn3wOmjc/4T7JXf8cdsXMDBRbogD
PwTRRICWgWvO/Whgy7QcAoRtryFclCU9g+xBWLZLVIcTrIWvv1BGQXATlDTb1GNt98OrCca4bTNs
FHXNkmdiU31Rrkya6HlyLvqgxjBV8Tye/nKQtXEnGCnQ2YB+ZN/qH35MuplehMoxSkZaDRpt9Ep7
0cxa0L91WbEhgXyWcRlsbMNNNhp28ZdCeg7QkaY4qb1h3UI3uQ/5wF4HiJcnOamSFDRqK6WIbUqF
vXkwkBcs+8A1n3nOBdtSCrnOaRbfafn4HvuBuIsrz9uyTs0WgWvQF4oqxqYTVtn+EnbvHpI+WDZq
5L1gMS7PTtoGCy3VxdVQnXJplV3CQojHDyJWwqnmREpdwcmkKqfRzA0kuwbx1oVGh8j0l0qbthfR
8/rM09i9E9LLX5zGo0A0rivVNuj2AeFHYyZX1SDzP2B8y3H7tWtjmuslOAUHgu45l168HCwRfiCR
ew+pQt5KpsWoEEDVkLJgX0KlBmFZq+V6UJts75QVZBl00ay07y0vugsELqWFDf0AWcO025sRfzXP
GXZGl5MvFdb2azAQVm61Peqs3Oxe4fTkrmW/ZgiqD2op85Xci2hVpNmzYDIEj1LvqV4laQNqrC8f
adhFyPBE9stQbkOHcVi0fXYhvbuGT6bYNwLlcSBDeGYBqcW3wFL49LpZ/my42aOMmqUlnOJd2n6y
pounIsP1oLYSa7hwCnTcsR42P8zQxYMy1M+pVH7y1uIZH8ftQkzGDbdLlpSexg/h2EAkfNmddSQT
61D1i/1XHFxKXjnxkPGSskh2VxD5hV2dsAJVpuaDUk8Y9ra/oIYyHyxLylUMoHNDeR2em+j6o+xd
mmZdgLk47rVHz6qDC0u3K8QTgiKgoB0MkVUrFlDltmKW+iiUHMe6Sae4mQ7tTNIfs4mz9cBX3dUx
KyYVze0mTtX66ioZcDHbuw1ooW+x1/mHMvD/jM0ntCCD7BHUMFtx1G++IgqhB4pFUxFvmDewQPSK
uZwRo7TfBlQhlkALinPFKwqkYZF9UimnG+W7v3gjPKqa7z53QvKGVfWOf6lbAkPUZXtC0BHRRMHL
iK7q3sI0s+hzS0N91nRPRlOu5vTForN3XTnaZ6M07W2aUmWC7buKm0h7buMKXksemgcvN2iyOs0P
IynEOazhv45mnG2KEaNzVyQ/uhH5dKhZzb1AJn8Y7TLdJBDZVqYFLyfqKnc18sfhc0pKUG3q2skz
x2HZAEl8px32qbHsv6EGsU8jugO09SM1eK94zDJ1/fVWSCxU1yEo+3wEuyaKlr8KFNiFmdrRIeoi
f6UnkfFSNkaJOjsd9zi6DQLNUvwixbkYjeI6OFW5jYl52ENfD270JukeVXCoU7dh6tuiUO7G+hTq
xdoyPfdXWei3XJWPHkWNR+HEP8dajz7qNPzZkTkbdVr3pljJAWiKeAkHslykU8GroNawiMfgzcLd
cIht2k2L3EvLZRxKf9s1sXttLDc5GW6pXzPEfZs4yOxdgl7kOVKqrfS96IO6r7pSbDU92kmXPtAg
fmkVP1oDeS2Xruzk1UA+v3ZaUHfz4byB90EAo0UbuLnmBmGdPtaMZ5ZU/Oro51+aQit3elgfG5O/
/5xqTCO3PMCro6U7yWnmMa/9BVVgzaS2es5Jed4WY6KgKBXBK9meWOdCxzpqDWWXhZFRfTem1K2y
wnhYhna98aborXmsH1WMCalKfHQd1De7BEXaB8bRikMKol5I0xaE3Va102w9H9aE5KyJnuBbTmeL
OjEnSpV4yjBJolR388OsVB9U54fXNRZzV6ZxCcGcVFeSbC1ANm5ma4eEbrnTCuLd+6Er15VTRes5
CTHHrbG3o/S9ICoH9HbLZ62sbSgSTUPY6NiNL/wjf+pa2PABSxauN6qwyW0WTiOJcmWD1EVRjOsY
p8qKwGzWaZodD6z5pl3XqGxse/FvRxAPH2ZZvu5Mod3IatZuddDCA2GNWPHbrIr+KpEyfO05857i
G3d9Gy5nT45fiHRjuGm9mpNW5zEMBFTdZZ/vv8c0CmjqcINyL/f/0K5GupquBXD1hTs1rqucQjiR
GkzKpkNpFjzV7Gk3Lxx9Gfn+tm+NZFU2mXGvDIpxTzuSuEJFyzeWZ7JkrpmxL6xkdHZJ6NcX5rEL
dxih0OJwRJ09pojHinJDOmN5ETbtx0H6zmtVETujW1q276ZD1eBhx9z+WRn6cjXypoM5m1f3vu1r
R53pmu3oDcA2AJgi/l0VpAfzaBvMhUr96MyQiUrzQsMzOrimTgEscOCYUuhZKlSfPwiOfedVLm78
hrWjZHW+msfR4B8yvRVPGKyHfZP1x9FU41VrNubNyMC/21HGu0sYZ4x/Kg/1EmCAUUY3DRxUlYxF
vXTG/GaQp3Ty4MJsLRf/2xJtzE+1D+tD4kWAUckrnEC5JA+31s+O6iJTI6E9oOnAW92CIUxdFmZg
R45KZiW/pp20MjE70PLtrDydR/7zlNKVX9fMF5MceKx1lwcZKo6o0X9V6hgD0B7loy2Yf5VhYVH8
tbWTGVWErjal9zz4xc/52g4AgZGXzQ9kQVp+/x2w+pWyOr1RQwkaF8gXWsf2BC6jJQqGTfXFo9S0
BDcjXu6/DAghXN09fb+dZuj1TrGnCbZOn8ZE5rgJVcu/F20UrvpY/xmmenKYKc0zLdwI3hPLiSge
wm3Wgxf8TCiFhjx9E6F7TWJETjmBOWuXSO9T2lvxyfPAk9pmYu0TQJ0PrQLbp3Lq9mKmnrofw1Db
athcbj1ds1hDdom81iq18j7z/Phg9ER2JaQc5ZO1IAajvhEuvNUgddpD4wiLF1hA6xohQiITA8U0
da2hNZYmd03CTNZ9H4wWDzr6P7pVICa30NDcra/7D2aRm7DMdFe71EVdbrpSz5e80fVLo+GMYDVI
CU1lecob0z4Ejh9ceIiKZSPH4lMpI+Ln+vKnkQbaYsgudhEkT33CPam0SfSs0qWms2KGX3t+xxix
7PESJnx/Maq051MECHIY29WMunZq3VrHSAD2TR6XLy3iNE/jFRz2E9mMcsm57lpQOg1z+DgqA8ys
drbxPUV9yVu45mY6Oid7OivdF5ZfJBMMWXQagCzC/KopwyjguTvKrVdYZ/mG1tZUbHedbUz6YJc1
iyngAHv6xqsDmBlKaT2aUrsidAku8ykWFpRlosY4zCdtKnz86FWync9advlmg2w4MFGOrgZR0VdI
6utYx4o/H1luE117J0q3vD95C01X8NQebBgN0V5HIIpIGXCdFlb3kbTTs+e6aQQwjBtLw7X5AKaI
tM96pbv6eCqpYJwty2zPPN1b/iFyhLWLXwZ2MI1EU7zDVKiWgkXnIo1lcuSxgHxUC/1VY8rmgWZ0
t2ytDmqHm7YPWcUCmRokPgt6b3P3dt7MDQvbYB0CUHTYpM1H7pYGeaYTZh+Agf0zB6s/8SuKEKWG
H/gdQCGlxa9i+fsUMe+p48azqq4/zEfzpnKj5lRMG60GFp8Ycg9XhImH51irrmnlO0G8NHz95Lmk
trQnNVvjEx5Q4kNYtqiCZtK6IOY5JpSMj0EUdUu17pzlfIiLpCJefNB/mKlDHS+MxyNQiKpY8KHV
NrVVvSmYDjBlhitYyveZHXZXJ0zpwgWpAqZo5dEeWYwEH97SIG9urQM6wKNusa1stbkV08bN75m2
7qGIPc7yWd0OYeiOTNtiYjYAYRaAE6YSrZTpnxNDmqd7NSruJyrbtsReuR3dTHsb2qs+WvZ7SNmW
ieM98A/jTrqei9KMDtuiKyN/Mw8qPgDAQXFDiu7Fs4qC8LPAT71QnTjd9KqvLbsivNqBXzyZpSZ2
ioLxxmwS+xUjJKGznveZWkNCIYnPS8dU0yfgAaHHW6TYcpfpmClgekRbN27EuG7R1BaC30SdJBT1
yBja+PgCibl2Bx6AZbCOQ2N8Hkv3QxeK8qvCF1tJ+rdmFf7QLZ9UwhQrW1mDC8wkkNgiAnNsU7Ry
fabnCD1PZj1ENq73Mt0mNfL9Xlbto16X7qky8p/zUdhUP+OaqprIxiUWZLSpoUv8APOCH5apPIWJ
vu9Qexw78rkekZd7myGV49pw1ORRDEl4EhmTb55j5oPuBWN1jkxydzFugVcnmnZr593w4Da8kExR
G1cwlcE6r2iTiKgtP4LU3JtdRfKaW4ktMbjpdug8CmBaal3VAThIq1nFT8RxZpmqq4EK/sFMxkPc
18mF2J7xAe92v240TayR3yXnQR/3lTT0o0oR9FiG16DJ8UnIifjseRcjNfo3Mr6zWQmHBUNRsLIU
WAiwBuMC9+EYfsRNfFXiWj4qXq/uAQbJ9Tye0m9JhPJe+E62adpmmuuOtMaxjJE65D7ExEg96G15
6jM9vMxDteOOK6eHzFBMeZ4GTfh94LYoLoOC+IzWe5w3yBxhh8cP84HEqYH+XAP1UdR7YMqFgUWq
1TZepA9Mgia/GsJ+bTEGUMGUXNJjYSGG0UIXw6qc5liGXX82NAhedQdw9byZD4eu+1RkkvCM1tMH
27AORHYUr2Ydi10QMcPzBV8Hphs+qXoqVEiZgzI0m7nC37QaAQCGYiysKfWbMp2LB7FA+ZyPR9GM
8uKP9RNYePEbWq5iONpG6XnEzkxEu8cMZRhldRBxU4e0ury14qjxuRwuc1qRqajGXdYXx/kI4X2w
+Qo2o7SQBPedJd4SRX9XTI9pIbyK+1hBRUx2W3HOmdptoUIFy7ljHuNisWIoGa1yqEY1fyMUQmzc
xDk3KNZPQxtSsLDtap9qSrFyDD/fa4Qo0OuvlmgE+JSpLTTUyQrgtQ4cX2EEqMiCR6to9BNMjvQW
+Ew96664jmqS3czCSY9+Yv+Yz9lGFC5Lu3OhdjtnMqKoEzaGvRn9xtx+uZVzNXvXoqC8Z+L1mbee
9qaJVluZDYuZ1JHDizUw2wV/9zYEyAuIEm83eplEr4ghw4p8LUUpEqqH064tev/kThvKFfbWiKvn
1nHdXS0J2iTZy8vXQZG/VVq3xeit72YHNOxG687yk7vZ7ZwKOXB/Ruain7LBE1V3N6UaRcv5cJzG
EMY8gdDXjizZ/UfXJ8QH8TAhQSBig84AeRgDwDfqwKRf55qLkk+8C5J84bhWvlMEZrfa8oNqrY93
IJf0y4j270qpTFmF1GWWZRp2J5bRFEBVsz01vNG+9rLyiJOSdX0XeotsyuQhmVqnI0D1SYevQSNx
RYJHeqF/N+4cJKc03zw07yyl5SIPo2Hq1yhPNU7DBfiR6HUwomJha2b5TrrmZzE0+qcTV9cBgewG
qy1IfN4fORT6oQRez6bt5J896eoPlMbGbca02LwDkVydnGxabjoBSMW6betF3rXPShFEd3Vj9msj
KjGlYf9+bNL+XiiQxwd/wDcNpHMR6p55ErqZrcSoFxtj7Nx78ieQXSv+71S61goTBbMBKsy0JnMx
VQ3iLlq0k2aND5xLlT1zr6FPtZ/w+RB9eWPirqi53VWt6Jfz6XS6Ji2IzCRT8RWZ40pvFGw68ARW
RVWpyNmd7qYX8nMelyrF6ayO7LPphZfBAgSEOBI8yr/LoafiCC02vPU8dcIAYVPpxX801H2Ri62n
MyPCngi+TxgJuqeABFcw+9UF24l5yP24XhZQkeDkmB5wJp+K9LSJp7SFQJrlNkJiwrzjf8fmvQj0
0BAXh//Lb1rFlreH0rD69qEOVT3R0/p4xSTtMzedmH5Lop2cOmYJ5k5LVtGyWlwhmPo63ZEStmcq
SntjAJPl6BpYrAYX3mHefB3/17l2wlv+86o2N1hUTF9KXA2ZoTF/pnRyYwsXt4sIZhKHgVJ4GrKG
hQrOpgjagYUWm7aJp41ZUega6j3LazxwkU7xvpLmI7UQGn4QjFcdi9dHYGa/PIWP3xy6EqjpYzzm
/VVPsGXqIw1BR5fKed4UUc+e6mGK0JCv/NcJGOl96oTL+QRVjkclAN+h+qg0V/D3yM+Eo72s8sh2
j5hsFkrAp9Sjp7GRiKGQfjb6zQosWtdTryOsCwg5/88Vcd2az1pavqolKMwx+dFjJl/acd2c1XQE
WcjNkiIduhKJEPIcN47FoOTXeaia9iLJB5C3RLWbx4hw61ZDEk1WfM1dVm1Wbf0pXkYJI/MM3ZeM
xQlj15n7tjD8B18awwmb2kvmFR65DJ33GJTBbzokxYt0bGT22aBffbPCxeOHGeY80Cuu0GjHjGnG
C8ldtkxo1kOq4XygMviUOTwQ3WCaZzQ8Fb00aUip7eRyepYe/Kn/ZOjpqijgPiU+n0D+sehEpFoD
GNCvLPpiWtsNjhVwBPXeUhD4UE9/KKT/UWia/XWkqeiyIcn2hLtwMvIDUF+O/4xIpGTO9Vj4iX7O
A+Mt0XTlacwhK4QFk7ZRz5ngkTtz6sKgW3jiZzkiMx1j85hmlvkAbZ5HhFssggndbLjCIPsvEF97
81hq0voYfUAO89l5MyqwJnRMyqhyxYqXbXQGIP/Dd0e8sQ0OQCma9g8YYKYFWOTlQHhmUzkq5I8Q
TGqJl4oQ6AzWCjkni7R6V7xheCT86NXg0kMeFslmikIkwZSoYYslD0a/pLyOdV9em5ZV9r9DeHTj
H9E9dJakrUuDOExNk/YcIPM3sFIU9o7iMNdcVJ1msXKJMPCJkTB7K8lw3+etv6wloeTzcZlV1b2i
/qhYIxZETm56TCC3OLRc1oip+BgSc8tzWfzWcAZrboJDxYm9pVlSeBoUQGz6iHrm3/8F8p9JZZLy
mkPCH3lsti2cf0bcBL2mq3hJOwg83IZuOv5UPDQftoF4xvWUc5Fb2RNphfGNuvd6Poozi9tHruYD
Z7o6q+ViKOv4wYNc45nlGTMM9V1zALw27WWiF7skwI4zOyTg/BZfjgm4zSMzK5co6qg7NoiqCVn3
ie3j9rlKLaq2OsLdRewiphFk6RR6/gmBcVgOA+FqaZo1S1/Wkqk8m2ECnkk74iZp6u18NI+7FhUY
4myjpQIjdy3Re2EA1pqXBn9zhuf6WLldDGZmCmZ1dOiyOqvCLRpgyc03AFGbNiIOq1VR4xENxlVI
VwyHaOc88vwiucw3L3oaOY91m/Mojmoapub7v/+l/pv25Nh8ZHXBf0DN9X/EN5uII3K7jkhRcpQs
+hg8UE0bjIVp9KHVo1lt/v3b6SYc9f+8uy1pCEMnmGpCTDkGav3/xIZlXavx9M9/i4GXtnAfiABW
fjQu8w61UburapjhwdWGgbWEFz/bcnicr0Cb9SQ8xXvukH1qqgkRKVf6u6och7t5z0gyXhZtSgDa
RG1tLUQYjp+M743pboYoqZ+/x4PJxPx/jFfSZ/ru+SxDuDtIeHbovoPyeiScst24I/1RDSfRo6mI
8SDgQiLj5NDQVHlJUv3YVykEqthUV4kzKLjHC+IFiUdUYEKwqTTR7wpRgzHgaDAj79jrOPz+dsl8
Zv7iv52eB7//N9/XiPkbePQU/GnOw2+gPDRNG5wzTZgrLaPTnwt64X3n/nLbZlnVo/uZ0dJa1KTC
38CyZNsSXygttsjaTpnHq0DWm8oW4amYdEq+1+Ovo3DusgTkYeFPEenIkv2LS0DjpfJSdeNKKl/z
2NfVKRkhpyHyNvPY98Xz/zD3USC0SLq/rp3/f61BtQpRrFjPF2cJmpyFTs0FtgSsRK2SHM/fbyLL
ZYiRnxBiRcw5wxE+umecSwFTKcmB4BR4accosB90JcsP4CjrdSjT7qPpnhWIT+/YPvRNZcAbEL7V
PqPL3xu+V9752POWDoKYNUk6+RGk0EDiS1ww56j6H1H9iS3EQmsGVwmECCZ5LeruYBOR/qch6w/d
i9k43Q9qvg06Dj+7GKU6AFUCJ5xVQ31LWuOJYMLu/L0p8BSdVWf1PWL/dUFdDSN4KYq381mJYeZv
Xzkg4ViOLtb6f5wI1YbvUHXwSSaG+l//u/myOBj1g8jCf47Pl+ENytG1aMNyPpx/kpoWJ1EU4Mpx
uZC3oKnq0aIk94QRe9v5injT5NhseHUrW7fQqzcQf168g2nX/gip5CwDYUo4IpZ77MsmXMcyC95j
qDvzFTpzmFQi2BuixyTViic/teVWIRRtlxql+2gM1TOzEPuzi2zKV2MVPoi6yPbRIM0NTp7shXAK
vCyN85lHA60kl7Z2YIj+kiswrAh0egEylm10EeWHvo/tazBoVNkzpf3RYqm0rUh5IzI0oppTOkfe
xjZAGn8ENMUVYbWDFj1+wvCLmTSZdK51278z8hZSeeFqH9L4VZRN92O+SeouBM5Bd3kKzOvgnw/h
W5HZm/kKKSN0Cg2egaxiyubpxpqlbcY0PPqzqatG3XZ98/k9XpG5109YiT+XNGJ4K2Rr0640/v6l
34eACuOdLC6USwm0zJTgMLJARInSXch7HO4RVXuPVqqt52GXWQI4C+qElu606HoogkSIU7bzWVXx
qKJTsaU6OJ3Vn+0hjp5TN9IvuDk+5osMJnw7kA0SHCHfCJGOQs5SGh5MI22XiIFATbl5doR3Buwt
D+yMQg7H3xs9hAzdJCJd/u3CyBv/XJPbEyXu+/KvPQ3wWiTGsxJMWRe9CXuiJBQQ74w410VjydXz
oEbGWZ8G5otIBW3XYYs6VXoVXcG4G14jTx3WvBpLVL7B8Foo+l4YingwXRletFhbAZlWX4k0UBdB
7nhPlU7lsIui8dLgmkfH7/uQipP+yHOm2DpdxszCxIySOvSLPbOBuAPz5LMhUhlVdeIjIj8lbVue
QfonS2Ws5EmlbHCqs4Apaisij1SXgUz678Hvi/RpkHlotE9oRs3jYyCzXSc8uDdaIB+c0bW6VTkm
1CxDdUPjor9rrKa/A3H/O9QQEQtEC2sWUCwJoa/c9Br7hddI/zMFLwRhMfRviRHwzhIiXttSBEyJ
0N+7Kq3qPeo0uaPDBXhswvYypSlO7oCcSUxQ36DAzaOPHto2pIXzUIrpn4XiozZdzrv31PpAyb+u
bkMYBaPvHOdD+mvKkqZQt5uvVYBwYqkgJGn+To6kD+plfCrni00DyWnZoICcv9UwVtaVTthuPjl/
/WhvySWmXjz9YL1enFW9Hr6+sY1kEiAuVgc9aeRxFLX9EGQ4egblNh9EzP8R5sBgmA/h6VLbEsj0
58NuHFrMpD8C2DkP80iZN7iW7dI9eNNY+j90ncdy40rWbp8IEXAJM6X3EilRboIoC+89nv4upKpL
p8/tf4JAWkokTOben0nTfotHBqqEtqGcXb344aGEz/LWwMgMraKT6ONibTSd8hK39UtZ6+WvwQy2
KDMaH7FrWfBx8OkFmqMSJqwn4tPWcAu4zfAp6qafVreWY1C5ISIXjNpTXbkuJEDwVX3GLVEhQrfS
aH0HKny0k7NiGcYxNgVhXE+J80tHMOny3UW75pJOIr/ISnmQxXAxNG59CuEDAkW/OFFu/a6ABkYO
JtgL9MrISprsVzW/O+G3Ib77ZGIXU59Mb0OcBksjs41nC47kSqDsdW16O9xMIn6wSZHczAprLl2k
b7xQ8esDK7HswIW8xTaW5GkjSsBKdfoWJt0qMYvkbrmsD3szyj5HDWOYbsK0bME0MqqMzFekrwTO
0YbNlZue5Nyh0JBVEHm0lsWuBbuvNImCM1PcvaKl8Gew4h4Fd+5S9jLzks17N2rszeepMSX2hzJ9
VhVud8Uxf8tq36r0TQkleYMqq7Or67JdIVUwLPp4xvH6SXV2AF8vByhO3+xovIx5OHv7NePeIy6N
u5FVfzPqNft8UnpmhtWNii9TVJMA6nKQjvO4tsU1tle69lRFfIPwi9EzTOv6W1kb6D07qvmIZw4P
A43lipyRrP6R+Jp5B/mU7IkwpRteQTEuwC5aWs6k8S0jT4sDYP/cK6Aa4kpHTyBMhmevFdFJAYaw
kK3w/fqbQ2a0SoaoJf+QnF2BuKjf3vzMiB6CHGvYHmWeW5EUMD3Sqn4JMoKLbppMH2M83onOJ79G
AExBxX8JOGOdCECoRKkNEMStd2P/r2ZVeEMGHHJMFtQbxFG1zzYUMbwbEgjL1kVXQHYf8oD4h0PG
Sw5oxaiv4hzvI7jQ1cJsB3h3XG6fZ191AdDhf7SSxv9nP9mazXX/6ifn+9cs/6tfz2bqKIgHgQgu
w62Diu5iGLX4odLEQPaoiOAAq8E59kgCLGKeAQ+yOa/AKqEH/lUjz4q4eKraKjjIUiPnqIMSdcZy
QAxAlv1ZgR0qeL9W4eIDKuLTZHfZEJS2vev65Kes+vxYHH0S9kXV8h918nTwO/Li3C9c73/+MFmv
1jzOtTzFjvbv7PJzXKdNkAGo3dWfmefmr//8axqFINii08x+q/f2Sz/p3fd2ItE/5a51JaSoHibk
Ste1kRgfmvlTdqiCMMM6q0YZRejxg06CchmIrPte5MPOdgf1tbYSf+sGjdhN6Dc+z1OrPsENr0z1
g+v6zs28SnEHefAN8lSj301rqf+QK6p9sz7b/Tkc99Uuu8vx6OjOWhH/Gi+LcjxhrrFIc+wSMBr/
mvvPWNlPTvCvuf98dqcitMmbtdzBmhRXUdXmMa6bF1lyeiGuapplO6hyJJfnHmiSiKvnV/W6yZFn
l0V5MKMgx/qd5HWCEQE4raD+Bn4qOapaRtaoy9UVCR4dYRcOo9a6QM5csZBFvfIQxyyI9H02x+gS
LBJMADZD7AMiYY8CE0UBeuhW4puDAH+Nu8E4aD6OgVVx5E5srsUsTCEbqsZ8j31fPLHLfi1G7WQ5
gXuB+L/qWXR8lgo09i5NW7uXFDGHJX5+4Vp2kwesJ1xki8MRkVPl/FUvB3gumrImhsKg8NqqnUnx
NsBqo0zQhorztRH27u8Yl5zYaoAg4VKruVH/s07rRw0E0g+jmO7lUCbfUzF+C3nFfmvNjCVY0nvv
AuvZBbta+633s4GYXm69VrqPtw3Kwy+VQ/w5qVDamQVMbPTju83olNOJOE5/h2c2LbiaEZRT7P7u
T6OH9KMlZv5Ofy8B0SwHOMN7LJ6GuyoMwVbQjfeylbcsvOqiqHeytc5ascrsUtt2RTLBOYY4UWKB
MS10KKpnS0PNq661eK3OxdC1S4w/LMc8x58dZK/PAbgd1PsES2LNWGY6wtxZ4kRA/Xp7mw2V95ak
SOw0vvthNCD1E6dO94UbqSS08i0/l/sR5I27YouvHaY2qp9Fmj1Wmet+xOirrAi3FyevQEhx9BEa
mfubCa67ZoknlNFE49K0Igg2njNt6iFJHgIEHB/kWUluYIX5OUzB/25gOym2KNjiL/vfDcaQIL2i
64fUAIDz2Sq7ZPjB1oV5CXDYmdGHV5m7A3/HPkXm8mq3DzZDbaEx91UpO8nmHh1drdcGHso8jrME
U4OiYN37r2ddglIN7k2oIRJ/jbdxYDq7UM2nJ8PJfhXsSr/DfXwDP8G71DEK+CSOtg0Uf7obmnuz
TMf97hjkbnxdm3DvyiHDotm2h9JRPMgDi6CCgEbr76ZWG9BInaBRQAWc1uTStVtbWcYj2emdlzfO
M28+B8+4HQCm6DmOJnOT2+7PVmmrkzwMvVmdpvlgx2gjG+xTlrJByeeVqWz56vg1DrOhfD0Ug76Q
M3w1fBXhKVr7zwhgn+mYbPjpUuSxck/Q/yGt5aA1oI8FblCZeudxWy3J8rd33+gbXAeDAtJr2y0d
PMLuCbyYpTN5RDXDBpWAPHwHPJCtuixISBsDnDm0CkZ5S2KkxQG9QMwP5Om/yypriY0/hIR3lpHm
f2o5g481lvkUoT4/8wOltLM8+yoCW6hWBgnj5aQE9aEtRXWw1PLPWZCNXbIY5pavZnkm65rSH3dF
d7CJhvK+F/6arctwyboG+Rp56jbtGXRqdVD9erggWYBJBkpqJ4juaz1RQIMJ64ffspSuo+ZqYMz9
EQTzLV/b6p0UZrGqTDjUDVzUjYoP4snE3GofOT03tRsrJxUxhs2EhPPVaOtsNfiFuLO7AXZrOuE3
QLuPXT0V+Js0HSs/M7+5vnpj7YzoS1/nN+TtUZpUFV7KlOQhMJOE0PUollgIYiUHYhIWv4cBqmyW
k5S8qD1Hv8qatEJt1pcCjvMHyDoPTs+K/Hq/iTvduQKQ9U1LuyAc7Z7mBwKLQv1iz4fEIiC8mIqs
WGJqjxq6lQEujxzY/FaWXdrBTfGsRJvBYN+9dMqOPbcVjX9axkQz1k6FH6Xs/Y+ButH2G/DF2j96
y8lkRztzyy1ESQS95g/4+qhh/lDg1tkORvUPNVb9c6kYex1lkm3BGiZZuuiJE+L0HhrFQj82jqAr
t1gcGGlx0+Wh1VB49kd9LXvIhjHun4zAHk6yahraFHHp5qSnUX/+Ogy2+5troQUpKrpz3aQ+iOq0
+dNFDaeGFxwQjCJAwwCWkkXI39MfiyJ9H1EGA1dXGo/RfBBlr65spclgGlKUDXmpPTrK9MQLR59e
RCbg1JTeWUEEr14KdBu3JaFWBGRN9cguE5xUgC41HgvFyuqS5OpNjvU0BCDRq6B0tjZ0kyffKvWD
n2f9QrbKQ6P89F1Sfn9qJtClZajv3Lm/VSAYFQeaA7a7gSBpXSI31p7kXN0ESp9s0bCXI3XUSLBK
Ipb5OdLr3/JkJPsOu/Yflk+Dr9gHeYhLA0eor/KXLdSgJL8CzwvPwIVY3w4VKrhFMbzjkzkUbfnR
hOjY1qmRbUOU8T667oznNJpWHdYqHcqgG+hs5YfqEgO20ubVr712H+NGzWOS0ajio5akqvdhLKeD
j+rHStYHtvqgdLHylEY+sGd416tE6+InOFTxbmhjc6kobcDiGUID8jth2fKiJ7du5JihurgeL3y+
rbUG8XALWheCQ1C+ZHXgPubA7J5w5j60czVpd9zE0YBZySLpGcxOEtcht0VrkxFdLu0XEeX6GTjh
sJDVLEngyZhKvwhyVxxFb3jo1WfFfgir304bKg+yKmkGEPBNO2LjokSXidf15yENrXhvxM7TV73S
Wh2BVqVB0tj4/tW1Mor4HyPBNW8hZcD/+e8Zp9Bo9maKFkCOvnBbDaRvjER7HXKAW6r3ApRjugDM
xJRPlOorKXUyAKXlrGWxtMBlqjYRmyk31VdHB5XM5X93asd/HEv3fTTs5GFSYYNXrDiveVH3R8Px
3jovcK7E4J1rkZjlFvDtsJR1pj8CmMtJwmQ2j91usE9BbRgQJ4ppIYuywVLDrR+YCIWQgtPRJVe0
i2WoPK1ZMS6attQvQRGBR2hdlUeeUV2JKDl72U+2wtUhtJMhPQniKlvz2yKvUQThsW0cfYODSPVk
8wWQQ0nin/X0o5nVKkB5/zA0vXhpJvhvjW4+uL3oPrTprZ01Q/OePbUdWaACiiq8dqAOydCgMpo2
2Ueu+OoTmiUAHm0T0b0u7jbk4tvtrCBjzc4fRup9dCYKCPiYQ7hWwmwmayUXDV1nGBhB8Uq0byF6
BBwJk1dcVq6413HwG4ieOEOxt+5tVX5vhi5DVJO2ngW1DmPzs6SkrH/NkU3q3CY67SZMZfws1WZz
0YmToZpiVvDOq5b7dhnEiDYhu27s0Z41PvkfVVOefTxjzrgd0cUUR0Ub3Mcky7YlAH9sWBp/Ycy0
SDWotJ0X22LlZ23xmruzPQB5rb1sLbk4ElMzHmzL015iD8gNY3yzEBfIvytuup8YoXrPel7iyltY
zbkciuJg5Aii+KHhPDq2rS9Va8zfuyC+WmSxf7cdv7c+pD/DXFQQTbJqoxWh2Lttsexbz3rX6jrf
WnqfbGUR/4Zlm4vw1Q3U8hCi/g4o3rLfbXt4VVMtuXUQYC4ZZmYLbajt9zRD4bQmu3423Ka89eX0
Ysz1+CqJVaDV2SEABv6aEp30akQ9CEdgc2In04NuRfpCN5pqKwwVaR9H66lMMTWaglmvtlgiltc8
VnrdHvygfpOlmCAlSUHEkvWmxUhi7hHGSvM4eCXadTaOJ/FclHVmkTYP9XjzRxOX8SRzz6UFOq8D
FLQvdLLWrmrx37KV+l5FwGq91PqZoyuxCKCDPsm+PZbn+9qar+q5rz3VxMrr4B99xyxzea4q36HJ
A3mcpWaJgoMH0sJAhRXuIz5nJzM+aJaidSqWEwjyq9t/VjqYZJrsY8tiKADOqfp9bLlGHD9XLhFC
OTvRiGGPDZI4Cwhd62pMi+exDvRFivkhiOxp15o9yhih3qwCL68fJ8X9Pcx4Qr+r3b2nNT/1IsIt
PazDtdOHzjmQOkg4HguW4k2yaVNleDQGYCtxWHhLSTUKyQGQR27R/RMRYA6gun/KSHFBF5mNQUbw
1+u8z52VlMwsK/YSyeh5YDWCusuw2A6He5fY8TK0hxox4G64AyMgNJak2l62VvYAjt4wvZ1sDc0O
LpITFDvZqoy1tcLrVuWBwFRuF+Ku7WMgLIswAK21h3DmRhZB9dQw68KZXUZnpc9AkKtDtbb6sV/j
esj+fjYskbL98kweoERgYjIfGulk8lX+6uNZ/rhOlSLAnZCOsgG7lYVaKs03D33aBbBu9dlPDGNT
DKI+hIj7PkBFxdgtaotvVTWuRkXVtqkInU3X1dWqJSB21Is6vvVJ+NvgR/1monGNTKzR4Qqux5c4
xSxDD838W5LYXBSK+hQQ1juoNYpheRarD1WVT5sO7PTR8PM/h9Iq630H5dZnF3LsIGgicjKfyi7y
TLaMDUjypRysJPFMF587ZVEOkwCmTb9BzctYA68MVpjmaK+VCQ3bjYHayaIR249d2HTXAvwOLHUc
tbMBKuKA99TeMhrrBr1+vBQpdKa5JA/ugGKnnWliAynRuiUlAMlJYPT9nw64VkCKTS3js06IwLqR
ytuYvdo/8LAiNhM5J2QLn8i/pS+JE4xn30SDSUxa+mLlABsmU0UtZ27F0HncuwWKUrIVoJGzFVXu
rtIBDwVTfYpwdMIviQO2Kn8Osu6rKM/+zzqHXelOJXqnxdyno1ai4OwlKZq2hXny0D3dhsTUzq1j
lduxcJ1zNZAKIerZXaZWHTaDP0YPXCncdywzH0i1iLUaeNXjkMbQbRHbvxbBEK1jIFjXglDWaorT
6lYgk7Wq3RitdasRK91UV2JSPATM6GvVqvJjGkfyGHbkv5KVClZD7SuP2gzMQ8vIOQY69gl9kInt
iBv6Q1SSSYxCu7178dDhydhk37FQ2St5Y2yynp9shMYB0cS79Lg1PSmdg8dlpj9qfVNceIM5T3hq
EfCylHQjG93Q0k9WjcTN3F8e8EfeFp2dP8oSJKJs1RQWamuYnxsz0T50p/rBnw+xYtWLtrOwGZ0b
iE2iGDaffTV81cmGovT+M2LSDk7Y+KdebYabUQ8TWzn44sqUZ5iXt92qZkeKBnMy3oK01fca6dGF
7Dw0RYga4ohJs424hC28n2XqKruhE81DOxgYKDRq+lG4drtPXTO+wAJfqMjFsa00cPwWgb1T3Si6
yjqTvdFyKjQ8ROcusqEt7Xqd4Niw+qybG4Z07LZjasTEHud+8yE3Yt6qww29/GwxGRNUDp6Dx3Q+
dHnEdutvUaAmvtRsm2iE6vfwMrLcOPDCsNPFYPmsBv06O1leMC6bmF+MZEq1y4c62meiUx8ivfJX
WmPU737anusi5LcocVNAvdw6xCUEtKU8RZmwweIpsJ4xHFNPEsqpqSoEQQwiZKkPjc+S3ln63Uln
8iBtQZ6zc8snDRYZgtu21YCb1Jzs3qgFTrb5YOwR1szuJnn/Vdkp7la2IgQp1pmulhsfPdK1ghbC
NgjTfoEMxHQJxejefCTlB8dM3lsgGJscZvhWFtFC2NhRh2JljzOJFxESh4AzAH9HDK7nWahWfgBY
fjJXSCxjQ9pp3HOKgSS7Cs+nB2/z2+7KXaWjI6hUmrOLpyJiqWe8I/hjHZrYrNke5iorYaVtdzwg
oqvsworXXlYmcDSWL3uRGz/9WXHfIZtP6m+HsLh7kwe77VFZQoRw/VWnlR+BY01XOcSwkPlSdDQW
eqnhjzzSphVAOPFydm+pbXtkPhuUJOf5h7LXDmwIuoXWmtELiVV9mSOHvp/mIo5r3iKJESOSrW2N
pHQ5oSEAQSlm1d58+B1C72ZbRS+gXy4NepCPZpSQvIsBI2WptlDzDgcKoKWv8InQMnTMe4Wu8INl
xd9ktTmU4y7S0SmRxaazDGA40XvfmLCf+vguGR1V5yXroI0HQG+O9abABBzMDMPpot2DjB/Roh4g
js4kD8QWzpZvWE+lGvhn7DcQMp1JIcKHkjHZSoI2C2il/2vqMt6FhrLNcb1cTkHVrhsThN9CqYoG
ao0/LUesrNY63MYHWScPhRlWvGzTGFAdpn1rHZzD0ieZs0G8H8cBNQI/Rgje2Yg+4LrUVQiQHkn9
pEl//9dJLOrsdzNi+wKU/r+bmrkG47xdDKEcbc1kj95Pfv461LOTsiz2y8Tv0s/zr1rZJIud5oUr
3FYgdoCKAIX7d+TXbBgV/p1Dmi9/Df/sNM+BaUGwEjnG0mmhVvsxUQxuFtG8IC40sxIt+xdQrWLo
rd9do/I+6YK3KLKjVdZm/mNS2NkuLDp9D18JqcimitZGAVW4RCXER7JD1UfvWRhA1nlX3YNK8Z4z
R1VvRVqQ/U29Z9lB0UsWKYUK/5+q2NXvACgxdpi7VyO/ehmM4lDZ5FhaeHsdSnv3DDmJPUqMZOjn
ot5OzZFbmsDmXESjXJw99qCyFIRu9djiUiVL7WikT62pwWmZMJCZwgdVK5Ln2g94MIX2Nozr/Cp7
Wp1HPgWpP5hfKchgtQS2H2OtOn9EUuNFVInIR1cUEsQYgcs1xhh+mWdGj8Jroke9LZOLRxxFljpe
Hc4iBbW3agma4uxBF8zuPiwX+wAkOe0z7jj2uR1952yNdrRDFfCbrBdz41cPeVYo0zscmHInS14R
smlKu2FZQXS4OqVGzDRX+m0zF2WdUYLx18Jp2vSjBfJhbmBV2uB9MoEzV8zwwAuhZ6+pwfyyQh04
PQe7L3m/wRvUjlZnQ7foMZNHr+ikd+jZ2SpgswGf+w983lbjNAQ/y6QeF0rthTeMHN2dg5vwVrWU
6BlaBTTeuUsL62OykWjKW7shE++Loz3vub0RIfWO9N7CTFR7Nw6WvQ/ApgF/a+OPysE0AdOH5ykE
rhd0APMizYk/eiP6ZU5NddWw+rl0tmIvZH/XIn2AyiH4rKBKlslI5C/rlSeW+MoTmuJ70dbWAxQg
BbazTQK5YdcmezjMdtBMwueyOAaT+VS+ynPLyf1n0PEo2BJcOsi6WAGvbYpZMWaerEyd5mFM/aOK
J021tO3qyuYciSPZiFnziizCtJFDu2436BOpwNGJlzYLjoOneg1+UsCxwtYKLu4wcDOm9TF19O4q
S2r+2MRWSWC+7p/apAGUrbJG0KCJBvFryd+1ivi+HwOexVv4ed3BUUPjpDZVvIltJD9FO0TLNsn7
j1ALcYzzwVlBqWXb3/wy1Og3fJARzdBIrERUILcdecljoSjoR6Ym4SfdJADQjfEWmWsgYXNr3yUH
oY7EtkA52h6yKGwbjUc99x9SB5BkguDt2WxBtsnGwq5XSeVqSOApAayMKQDdxLJnbPne47lONuTh
QxsH0VUW+sqwj+iFsBWhu6yKsqHbZIgNrCCn5PGyI6Gy8Ky2333NAT4PdRaMZKJJ7/munW7bqcMB
PQb70a/D/p5n8ysv1R7YH/f3II7fbOEP/Fhad59y9MiFqzRnRCX7u+MU5aJpCJnLkeyj9QW6QvVR
DvVcbqOQ4NNBjs1tZHpgxfrL1LQBCEVBfSo6jGdCjLai0ahOmh1URODJiS2KABmoxlUxhyQA8ZL2
PrcgBITnMKogZRapc3Uys1nnYak+CL3VN4ZCaFJz+nhXFYgZ6+weURDV7f1oopihjSLf1aVanU2j
szaQWtoHl5302klL7QoyDGI/j/JnwA9IUhn99FJNmkra1ineA/J93DYIAbgC6xecdq8aInu/LD/a
esQU8CNGRTRzk2jh9deUzQmyu/gBQQLqfjlwB3sofd/NrvlF6lHfVKjkLGHzKI9R3flrGAr4vVSp
f5V12Eaq22a0kQn5W9cmunOYCPs0euL7S0jC1kVPhs9JPuscX19aKsnW4u8oJzHfCPLaBzmvPLBY
x7Bv1LC18FSNTTO4atSY1TWLuOKAcY93q13nJ4404fcQJRgwRpFxDUSfHrGZ8dfS+YjsOuHb4pti
ligtqUNxiKbKvbmq8lO2y4HT34GsDV/rtv6OjFVwCxuUrpAyQveuCIFUqKSIQKN1SS6usm0Myo6L
uv5I0FGBpuGl1cZTcSL57JsGKIvGk9HtZG85p6/imuK61WV2E0YZwOouWT5tZYdyvjVE4w4711Md
LC/mSXswE6uJndLmsxxjeZmzXNNbpzrKEayVnKu1//qMSanw9bHSH1//hcNUYINwDPiqK5CCRB8h
MHfyb5Hjp0HbjEJFI2b+37tgYKc0hfuvQSyNi50DehdSSugdoHj9+vzbJ3iIqFoSephHyj/M6dq3
1E11mKdU+VrWX0GIyoKcULP4vYMk/R0mCetIPSqXRpHXJ1NUEcr0E+CTtN2zrKtf+iQQuzqreyQK
Ju2jgE+NtNjecoxqX6oKeFffCB+GwnVP3B6wJGdsUGX8BtimfeCGNK6FZUwHo1Ptq4QMSQjQDPWp
zbp/Rh5H7Aquq63wjem18gkIzDNEjkgIcOmEg0zbOgFnQe13bsAg0nds8VGwT1sT9AEoNAOIamf4
MbasxEg39xs1aKY3hNnXxRB03w0kqeF0q/VF7zFHmjTAH7i86Giw2ONqgNMyLHSwumeYBhAhOx0V
sLk4FGZz9rSa9ADspmirCZe9bdEfp4J8z0KeyoOoxv74jxb7b9muMXFmDaxByvpPH6EIjGQJ3K/J
q+cVT3bBa/zvIZt3qV/FsdSnwyxRL6v6eR9rhNzmXVkesPVE0MCOztYsJ9JkiI3IAy9MdJu94Pmr
Sp6FM4Wgt/TvhTXbmwWsPGR9FhXERT+H4swVO025+6z7mvizWfbJ8WnYID6UIqDT36FxFO9Dr7Aw
tWvjllc43jWKkZxhs5l7kmrarhRiuKBema7rdKieYbFA8i7U7FsKcLbjrXqzSYlgRDjdCpS0b9Cv
vIdOh51dkLh5I+pN/Da19B2RUPtN85wVCuTjffC18AwdCz7zXD9mJDcdNQmOiqG2bxUShXN1GUz9
ITN4ubeFYr+JvoL04ijqeaxq65m40UbWF2g/7vRQX5ZgPjbjVLWPVqNWq7Hs3bvGCxZHM5F8Lzvz
kCk2iCNH2fUJGD3CR+EtL6vqoyYZxTrPLJ/5YYL1lGXRg1ub/s50mgnPtLxZhbVjHRGmj7ZwL7vP
T7Ba3bmPHkke+QnIFRwS+QmeglKtCE9WUiirRO2NLcrkzbKZ3OzWzQe96xV0Y/xhh2thdpMNRGMB
Q5nto6zCbiA5lo7xU/aXHYhc++sAXbY1N5wSL804f3H97u4j97Q1DE8jIdElJ0d13xAkEOkyG4F2
DFwtn62oHprXOgEN0JvpMnHrJ2JyuKUUgQWJ389eMbFtFoog1eLUTfbqqzXPZ814blHCv7Z5fpHV
fdN4hzr3mqVhWNlrn6X+pgbnupWteJ8Y6LiJ/iRb1Qn3HtMdn8bJUm9l3e4R1XfXqLn4e18o+aEr
jRxIUdXc5MFAiBl9fJ288FyXVUZzc4By9jbw02QuFWqk7CEn1WTic9KNhsKWRgBwWHiixQ8NctG9
9IxkQ5zW37hzUQDD3KKZF68/W6Mw3xHYKVdEFdijCbTSdTyiMGqc6nsDreSAPjbGcnOrKAmuATrn
i5mnqkTPDV2b0dZFCfdzPBmAGcP9LDs0ZTI+Tll/lCWR2eSBg/zzgxMjCJ5t571Siwn0DaoHhEef
5SQ+v2eHb82THOaW/m4stPra419WQ4Qq4FOtdQVDKdiQUHjUsUf8j8ddz7L3B7I1e9b7rEoI/7HQ
UtCUyZCNzWPnWwVQGdJIrT/aU/bQ5oqyrOpwvGadkm2aVi/PUWWifmiwmgp4UZxQkSQYY4bGo+bH
9WocQBAZZYtyKfJJSzupUc7zx/7SykMc4rKbPHCT9pevaln0CWFsM4MVsCxmjdNf5Jk8WEjWsTdz
i7WcyLY7HmTy1NPDU9QnCFSVtprsKxJ723ntd6iQDz2NE4bDTqATg2a7shzwS/hQS/hVDiKhqAt/
Dy1z+OVY7a/ewU6htVCrE1b2m7eYXh4FPqgbU1Xrm+8rL37veu+WzpdGMBNNmWSoX1qyjaYplHct
wgTJiC1lW6mV8p6ILRoUybu3cmpNLH2tql66LK236OrUa1mMOrgAZtnkeEbTmlW+t9SIme1l0c4V
fWEqeAh+jo3Tb35YOospxklklvvXEecCFcIZG+hXjNqCnazC/QndEJHiGkqI8bmwv8voFZyA7la1
w0aWxga2B8mWB1mKS2/A7UZ8kyXdLMUp7KMZfk3YKxdafIx0kK0yRBaExrSPkplFMgfQ/BKfKXNU
1ZXs7KUtTrQmlq6yNUbGaa2i1/D5qYU1oOGQjAHAOcZmsLaXTRW0ezmWRANgRFNzDzL4VgU96hhw
6E6y1XHGHwRly4v8KxqlfUSaB/eOCi29nszCInGK7aSY6u8a5gNR+c8T5CzV34AUNvnOx99hp1oN
14QnjkGpiaPek5leyVNY+8WfU1n2B5Ht4M4dPfRs3XiVj0i8SzxaPsvX/wujJhsGPV2BCDSXQaRs
MZ/vSTvY/TvCj+TyyNejUPgG3D99ITLkresq7Y8Z9kxE8KCbpNB6qpWZC6QKzQ7bUWi8D36g3iI1
QiHZEvUNmYHmPHX1pcUM5CarxgayY5GjSieLvDVwZ/EarJMd/yziiRipPHUb5ZjwHNnLkh/mrLnG
ebEhMwq4CyTaNdMV9eA7OCJmepthFRv8OYP09edMtqI8ixra37r/1a/3+o2SRyFB6v9/Jn8e/685
/1e/f9V9frbF+7aLkVJK2S8uDN1BiqR3x0PpEyepHOid5Ysdl+H3RqkRrqxt55DgzUSqowSRYsOI
wkeWNKXqnDIx6E+jgfWEMeHAUYM1ejUKyGB5nt4ACLtPwm3Wsro2QQ/7eW3gH+Tkr02MtrSTdNFm
jKLqMZ2SRxaw7lb0rb+Ey9AHS6ARZNPmcuGpc3p4bre/yk4GPzk39igsDWgDDWG8iBqz3X1a904D
bhZt7Hc7w0u4IFTP3qiALldVxXZ0Qm0Lr70C/ySxRPhofMvaIT7ibUZx9lvQ3fJPr2Dupfzp1bfW
n17DzJ6Tc3mKwr0w90LnVA4G2RYfRY75r5w6RUBnqeoIwGW+jVKmuLtZM5wqrjxx6Op7b+vDKe7t
UhxoS3GwROkoL3fBrLkklRO7PHzqit4+ylI5Sx30sf/UcKdgVZMVbJBq7ahZIjsZwE43VpXEz65S
YjYBJv4n3K8FG9D6d19hZqeVWOD1CCy2GSI+aZJHexw6pl3ede5Dbs7a1dxqb3rECgQ9sN9NZC9D
/Gt/jDMDy5u06inmZ9nIzyTEoS0bfFrXCqHtRSla5SUbMGUdnJTXyVyEax0DosTvVBbTsWEFpHfi
JIuOluwStONvgsgP0FgixeiRA8oW3jlXwRDbXf0Trx+SHqCCazD/rEMsow2e5CG09R+BcJxjZYTB
U2GNxYbnQ4l4npJYxHIJ+RMNsaftpNvoDLVO/54F+bZT0uinaiAo2aRV+0TUSvl/jJ3XcttK066v
CFXAIJ8yR5HKsk5Qjsg54+r/B0Mvcy3Xt6v2CQoTSMsSMNPT/YYtwO9xZ4I6fNJ0zIfkFG/sVhUl
ik8SgUiINTjq2FGtniKN7JaaWY/TxO/c9eP4sXEAXbdEr18VdwCdPnDM95rcoJ7mQEmcPVG1tl8Z
dl98OJXdbtU6AZkOHPGdbNpGTihTjFrkVyawDtGZjV+0SPAZrIGlx8XcygFn3VtyTASqwMJCrDoE
2Z8gPqdHOxLJgl9CuXGAogAYq/CYmB3N5Z2UmO/+jMoB6R9wn4Lmm75CeCkUcXZlfbA3Q5jgkSSo
zQIEobMtol2kqsYpnltsEwbFQQVfwKrPAY+67QWHL/3YmISB2gRoq+qwUZiFqsfgCwQyGBvzNkIq
PF5oVeKtIxS+q0WM7ly1kDuIvNz3mlSOdOFWGINYjiHOX2MHsnDd1DlC5a71n3ZaFF+8GqyB1JoA
C4oAhVScUENFPxgeWMNZekLqTyAjxrFDtsUEW8lW3XBT6fq0ttNUaSB+q8Q50D5CKGE/tbaZ4Sd5
+upWvG1q72nHaKjCM6F0sp6I9t5To33T3an5Gc9ZKw5fX8sea2eDw/J1tIxkr1husNNTQzziJR4s
vTaKvhqGvagNlN6TgFJgrO19HqpVPOr+F/Rdyf9PJH1NxamISdMn2d/HAhmFeJq2RLj8VjEp7kq1
fanx6zqjC20t5DR9Pu8FHUucpYf2exFd7fkfic5tqxoPY2ac8qEyn6X6dFt379WQZ6C/6BoQHt14
3ZiuZbPQ82ZrOYCh9EEzLmrjmxfdKhA5U3no06BWUHzsSS4pLgpvtzZYhY+GIHcvP+JopXEBS6E8
JMNJ9lg6hw9kMDULRkqZ4BIxq5Q4UJW96BrBP3GIsmt7lZoRqoWqQtsdRfrPjAQU2PX2kQCt8ykv
DARsGZcDUaTkG5BO4/L3F8qZ3iyB4vyZLvvuAzNrZIpu3yl75T9//+Lbz/D7+7xuQuj2PuP+XfLO
WQNcIU9eZtqiGyIyYOA391me40Q75tqLE3KWAdB1lS15QQ+6qvTyRTZCp3zpEOZ8uM0eUbQVXdfv
ZbNJPLweBK5qsumpabGaXFQrkwL1lXgS+jtGeclqcHVnL5tOmZ2QHmmf8CavnmaSkuyOzcbe//Uh
ytjufogK/f3/8aEpJRXsxj2pcaTmd5x7vDU0z2pRpIaLYGzcnDwsUldyUcxCbxOhFPTe55WyTWBO
b21PHT7KiuPRvDh6ToDYum1QFfB977EmtF4088Cga9XCB85ppnG1HjBaJyU0GzxGQODO8q52a3y9
27xeTr3oEei7FEWcfIZh+zi1eNAtbteANLMcUOElLpEe754jrJTXXSSsc9IEGO3gkLk32KbPckBO
kZP1UsmfgtZ5BHiLZc2kTc+FnpTbFr2svVJ5wZXaVE9ap+m/zSZPukjtH56F7p2fgyCz+Et4rXdJ
6iF+4QUtjnZBikPqqbaTxbbrxi9+4/7uH7Le3rm8UZwcvf8shmbQcaSbPNxp/4nAb6umbN8WSA9r
iVWg9tQRhra+4IWFhnScbnqC/2B9b5Iz7UkC1c1G1e1mqVRt+TqUSHLKO9kX1PSRMMAgF+WFpyH2
1o2Ac5q3xfipIcO7UPxce1ADm0ecJ2oRzIoyfw2otVrhOMeGW6T9uk+FS3opHD8JnA/IG5evLZTB
g+zHC51+qz94Tlvd+kvhkYKZvoNgBDWOc9JCi0uMbmwleyhzsMrzQApKMKwjHRcZR6sPLtnxA7wa
stHTuDFLJFmHtuye+ww+6tjjFUmOp1giefkZhdV0GguvfQ5h0aNN51rL2yjhgyHs5FmQSn0OoXmt
lEkDSUOeaG+Adl/gPThcB9VdS+kuQ2nM57GG3W2UjnGUTZA/2RZLk3rV6YH5TMIuW1hTY+0dleCU
cwzM6zhhUavscpOUQ/AsmiLeT0rp3aSaoH7mq8xp6nUq10Gj76NL1r0F8woZ6Bq5RzMJNzzUQ3V0
PX14TP0WMQqNggwSDs8ipvpToJz1LsTXDncUdkTD2tmgutey6RbWW9i19mOmpeUlHHlgZX8nIEOg
S6YfOhX1E/zt252VmsY+MdLvcmG7L7E4WPuL1CqrvRywutA65aY4lgmqowCkENFL55BO/SaD5gkv
xoPtsSzJ6NjO/HAZbnDwS557XL3IIjrxc2bo+aqf78a5T44qffP77v9nntVEj2KEKVSUjftFM0GD
hXH6vYQHR0lddS64QdbHhlhpreM7oGBsJcxGR50tcI5hi5OGjLhuzYGY1YwTdLim6M1TE3MVaRS+
SOV6yMiQH1Rcw37zGwOvDN364WfWsY2yfotGLH9dM1OhWQ6kf5A0SE8g59Bon+9QeoEHOd8pZAGw
WgHrBAvjNURWSa4No6q5q6Jt2gMBCP1af5DizLJfRZvjgIMVgakRRegNu1+CwUy/C9ZKdzCGl8Yg
xmizDI36qZxe/kyo3PgzD5Pxf01o/J8tnlv4dfA4K50frzJMbbfy+R0Nrzg2bZsv7k88SiYrw8vD
PcAr5CgM6BhEcN2PhEPbPlZN9sYYnfM9Rb1fMmpsGoSrhBTViokRl4ql4hKmDhbEhWYFXCL9nhIv
LUcv8S6os5VH2FOLNOV3FliatZa/F31sVyr6+2jfYLuXePGTROnJS9cDz+ngkOLeAqRPoMUdRMIs
v02lP62hF65Uzkxfcyt0lzxr0aUcEY5QrFDf1HWhvTTBbEY5ZxtmWLaRWC8GtcOXxCGorzL9Vbba
Jlmo/2kVSjIhtY9dBEdKzzYwFg3TBDNNtaC8xvrvBiAzRR61GwSI2FSLYVhkbdec5R7Lh6BrbPo8
ecG3ydvmpg+4vKzq2yVyR9S+9VTZ6rPvghyQDgxyoIUOvao7FdSZNpjPSRW45zgRT8Pc8j3XfHYt
cZ28KX2QXV4AM7xKGnOtjFG2HGvKPwr6j+Fq1Hr4B3Mbjo93nKWwjkaiMCJv5SWzlPcqccsd9t/G
BlnoYREXHkD0+yHjPiJPGvcBeYc1CYAWJ3ukzs8WjISHvqymJF5XfUWyMEc8CXEjYyew3Hk0E8Nf
8ghlPyJSSPPbVdQ2opcYsF9DL3LXAenot1IJofFOaD6yquS7KO096D+EOJgzFttcVOVh7N3oATN5
AysPtXkvdectbAzvp2ZzZClG+5v8UDoMn/qAAaFMG/iiry9I2genOPd34dySXXJQ9k+k4nqZgZCj
kYtA8NwnZxRkj+Cnd9lahin3i0rQzxbefq+Czr/FMLZW6qfUBWVYFe7wobnFQYtR2zbaML+ASEsW
hl+NH5ZqqWu9rrp10oUCnagkP98vzmweQRRgnQZ39Vf3venNs4Iut5dKQsQoB3I3Qsgz8JDGxNTd
NDP30wxcYCQpqi11P8AWnqwaa/XC+BYj5O4gzBIsDBXzViCTwSKDQHfvw1MAqyYLplbemBEQT19/
dQxjPKDpyJ4wH1e9ufnX6L1JMPXvyffPlhnCsKgPnIkD3Yu8cO7uM0+9NWRPVRrm1jBY0rWZFXGf
2mWw6Qnu222LwuwFINBsJ9WDYVvgMKcdm7lZKUhm4rQdrtVM818KJXPw1AxfMLnA6mnuIku+04Bi
XG/z3ZFiGsyTrRxEJNncO0oGb2X+gGlX+lOWfMix+z9H5QfyXJAOj/jDLirg+lLGGzdphES19HMg
QQleLtYeGypk2xyFB4BArXGqqWLyt0+jl9FFUIuQJvkuiDBA6nS71jRKtDGQ29co0fUzjQIx+OpR
dgFm+LvLoUsavcpZXRx/p65rniaAZk9lD5e11NMXU0TZC3vjRwb/4yy70DJDi7YywCrOg5qTYOCH
J/xceLCeMjxsrWSIVx6SK+91ht5qa7TmvuIHe3dG5wSGrXhSazKPWmYeZTdf6+3lh8wyuCIVhKC0
NtlHyQIBLvYVSR7zYMwWNQhtbuIadJ/Mhkl58swzgLXYpbGTyTE5IPt0fTR2buTvyWWiAjVGE3Cy
SYB7IucXly30I3wD9rIJUQtaMfRGrzfHv6dpARQZOY2a96rEaOw1AwMBjq3etja0n9qG694klo3I
tJ18b2D8DFru/exGVIFGQFOuCtNFDcDoAzvuD6NpI3/cGjX/Fx0AAwz+GLppSIEJ99C/7gaeEUVJ
/GfW63oRAEK7ys00GfIIS7Uh3sumHOBoreydJPhawBK9uhUuT3kbmfF5JJxbcj5Dsnxq1KWMN43S
DZ4dzds5gRdcZFdsnxPgJI1mkXQVhYXTM+jvRYOWNMmrb6pDojWbuuAZSLC/BzEUb1Uy7aQ7lGuR
a+Uq7krKxkQgD/gRGg/OpNhrbSDWbRrnd1/koFfE/wPXX8PJT3Ie9PlwmVi5sraRKzspVYNmbabq
r7JpuUV323/vo3IDLsKFyetQLSyZqUHoOt6GbflTZCj6LMGl5ytNR229mKub0rLZVYbNNNhgMmdT
Z5Xi+nGE2Fb4lrLGl7cl20k+634B9YMNLey/+++94nneTD8VfZYPCUTu7DH9q05q3yCHbKm+u+oI
gBbsSYg8x0n1hOQxOjlVpuxkru5fzTnmlE0NKCoaB4q/y12HoLTrtBP2S9qppZy0bRrjU7ZkfzIJ
1LPlbUoxvJ8UXAybIDh7ClocjcDxysmq4GxlBqdlOYKShbemil0seCXg981lJhnPeAPGa7j2YKM7
I+uNIV/7vWZ/LZ1HDyjXz8of4wXIafs1BMbHQYSoJio8bT8kSI906Pxc4UGRtyWO+cCW9W2sC/uB
VOuwyvxfVLL0cPHnRlF+8cyLkKf595AC3qa5UXVNF7TQoPOkTQHpdBRoG5YQQ99LIm9a57tGtPpz
SWx3tX3zU3a3cd9su8qLN/XMAo7TpFoMqY6ZEfjqNz1sAGrG/XtRZflBVzLzxXZtkh5gYjEQ1FaY
sNiHuLGNF19zT8p8/sw6Q+PUUP3un+f/1Y+g/RMGnUb5rfbQ2ocj/1wBULMtdsi8rNGLZ1s/6dGQ
vlRZr60bP6BaBRz0hYT6dLRMlQr83BzJc2N1HQWot+sW9rSpPAR2zcyQ7vODbJZmhD6VonzttBKg
ugeDFaNGJTuA1Q+e7coK5aic6ztYNPigCjb/Cja61liNqlEu730ydwKnBl5aP64HpxCXMCYynt8I
+aawlhKK2eDqbm/JPNDoiKjbhtAPsk/TVbG5vXVZm+tbv9VgclXosWV4ja2IVrTncO4Ddt0dW+Qw
F74VOctUBBVi+N3Kb1v7h5LxBhsIQr0UoTA25JSqgxKGKTkRqLeQl/Xy202PV+nz6SKz/qnQsV2a
1KtsWWRvNwUlzpWKMTcCRbzMeuepVwhlwfMYcBaWo4UxTFcyzLtIoQQG7C/7cJIcp9nM+mGVxqPX
ue17UVfVuh/G+iSKzj0BYETGWFUWkwliuAbu9a79ucun6tmj2PE49Lp1KRztqs9v86AH1gWZ4asM
ezzSCheDVoIP3Q7hOpgbNZE3y0a0MwvcZRK7OTpBVz2HRdNfpjYF9BhkLtDR5AVj9vzAFo+01p9Y
Xo8+OZB0TzEkA6J7UFPABsD4zhMmDT8ks7T1dZn98Bs7OPupS86kmz2mrdnjSxc/KjSIULSkce+W
JtTzmN1xZEpY+JHg60d1Ok4a6CUlGAsEcoZb/r5BSmKJIHSG0I7R7zMXwUC9auJviOGSjIe2bdrt
M0Q/OPvonK/UJFJhVATuvoBjiK1ACmLDPrkgOjZOWPhbeUAKowFioFPnD702Re9TtzbRtnx3KNqf
cwFu9XaMmj9kB+R4rRajhszpz/JiZulw1ueLbKYlCfOpcDD0LjIMdrQY/CnKkdiTqxWIU19PHihh
ilfuHMR7jMndpHoCdW9+A80pq4/BgGhJJ7M0jkqEGHTqtO91xYUxxZEUvUGVhQEvA+li8L+andq1
Gz1qv/RBuNRGjT0QyWRC5opi4O3ZLYvqoVBLoF0VPKJkxu2oH+38K/TT8Qc4k/SNPbVYp1mYnqPM
jo8K9fiNO5C8TAqskgBmAAALupe0wNc+MPC1t/xAWWa2JZayeR8YqLgS5c8TLW/wgWnMdbU+HMaV
ItPYZWYGWyp3ENFlhmm+pHN+XS3yPetQfwI5BsN3rB9kxIhsQ7KgVG3sEVxqg6VsT2Nu7EMWkI2I
JwumbtXkyi4yzGYZW25G1qQRj12d/CRTlJ7ht3pLRPQUyBoNpj3zNq3Nq02UTSsUBMRFtvD20Q+x
mMib4YRA7R2F1cVgp++J37qLUFEF6SrDOwolUI4OOr3DXrYbo7OBYYSluzC96ZUz+bish6x4z9mg
Wa14cWQzmMj36YnSP0Splb87GRlat3qz3cq/Np73Lnu9zMO0UMNwaqoTsdLA5O8AY2zk36tL2+sU
NeKjwDBoZWQQL/P57cAGFUQLRahHfTBLdGar7msNjzx0VqR+0+9Kj22K0dvDtR576xCljb52qz78
Uo7pxoqxIIH7SV5/DKs13kbKlzqLV1h8k+hJgd5WuWddYoQsjhjXJ9MbYDLkg8Pipcpb/0HMe5AV
Nv3KcTgI48uXURtyzH2BifOymvcgoKr9I+ExWt0Myg+IWEM3djnXrVYWMLRNlnUEg0aAKuO/2nJ8
IOEPlshAokAnlWC401cEMx9ZcY0XyImQsXRFIX7Sq6/Js5Z02AobqIG6IWlQrUsqtFmGW381kS+0
OqE/qBBDMYB0rq7t/wLM5Tx1qakjGQzUQ6U6wFqXknZPa++UoyOwiRXVfMxVw1gi1tO+Y8oKCcRt
vO+Tb6xvEERBPI5CYfWTs+cnnAzxkTXINfW4El0KIH1TYn0zi4RXf95USSTgCR555W0HzmpHOaJt
+k0uDvJiTVUD1DWtbruwnDF/Rx0M2JEVFD+b1CLK8o1fkSsOuu3Yn50VZHD8QW3aigVJuzZzMixV
dUpm2sQQGsOz14D3tHsze88nd22hT2e/pCV49xxdr1b46z6xo0MAKEMDZp7UJ2eYSko9I77saHmp
Y3QY6ljV31m7sOprWP4iOyWngheG5OBbvTZehVaW1/yX7JAXyeXH7FMlj9uFO2kVJPsUtL+2oih/
5dRJ2gRDDh2lhrrNg33A+R4TZgKmqZiXkvZYz9lb/JCfhWOKJ1RmKd6x5MGuKdcJyhNrmHjoOU6z
86rCryKCX/Pp9mj1mvyaRMbva3T6b8PI76DT4/HZzZJ4Y7Mln5DDz48ohjibBrGeJ3Pow0VX+k+g
w21jHzvoAKoFgECsWVk0PNNeKc3gbxx0PRCQBMQf257+kIicY4dmCJZTcjo8+F8cIbozLuAGztao
q+lGWLyPihtg6g0Ew5ybXqHF2LrU5YMcrdNHMsPxW+5F2RXI4Bva98m7ebUC3m5Zh1OzoHhoLO9F
Wjb1SDi8DP1tSI5Dgb+iKONfghhLJwDGwdLXs+Agp5MzEGsVpsrNQheP7pZXiDxLIJL2eIuEbCUA
XgldwZixLdGclpJ3GBWWZx0F/HtXMA82oVae4WtbBSAA1rUHGZpCmoDbp6TeVsaiMKTCvZoZFfIs
LAS2bvVX3uTtLaz1FDRNKsvZQm1MFgnn2BUooGKNf3b92HSleZ2GrcyY18447QkVIAzLfHpq/9Oc
0z5OF6m30b8mO0AJ9n0apgfFCNyvxAHOBI7S9NxdkwgM2ZyEwik0XlyS8De2VeNJKH29HVQk1eVO
7lrF72bZF/or3OLnkQ3vwcob4AmQ/WQ8FuHoe60LymjzjyPHZGv+Wf/M1JI6veZp9iXPW7H2Y4PW
fJcjGn31/fD33X3U59e6wGg9ZHe9ti2C6I4G4J/TtnnFyTXeWxnOAiwJ5lMsumEBKtL6wVRK59nt
P5nHH0Xlp/Dz5lTqHYyhCzIoZXr+C6Mhm8rwYahLM3eKH5MH59gYWTiws4KwXTrKFT8GZWMPsXkE
1uIfzVqM29oBgdB5Iycrs47f9Bk95Nl59r2HLlZr2lwsBfDTqWX7XGvGdciC4RzmuKz786UdRwXm
cvko++XF8fwYDHOqLPVoDNbG5IRAuSk6jEYoDncUd6XU3dXNUN+QOHErZQEFsZR+a1gfa60CJx73
+xtOPO78G05chS60qHDwBQgzf3mGEk8XhEgOT8CT5cWJFXI/bpzuUnAKtz6tmSk/k0uKZZ6nGPFs
fabEV4zPZA8sKcxf2kGA6cvB94vQfEUDbc6qejauq2qDPUPZbgCQ2M89oBdwlKbxw6SW1bPieaq/
HUA4zCrHyhFLN/JaQ7pE9a14BXCpX/xW/ya7yyH0d3Hj4/Izz8oDrBBFYn8xDedJJ1CHoxamX+uR
8HL2X5pghy+jKfIeSsAwJPtcQPO1YZzliUvMoOs2M/Xd/VCGIMtEFmOOmOSIKwlqbVue1NQ6TzzW
JaYpBj5y8nYMDWyF/axay87bSB2I47+acqKIUhgiMP6tU1diRgW8dX4A7n/3kETAuMgdDQOtFBt5
ZzLE0g5Lc1Vn3XteZxhwhlqFyDKHMoo4M45Gr104aLPTIcrFZDbCUDvJpiI0TrW6neXbdJwoVfIT
tTWeTENYfhFtiG6boXSnmmDgNSdVEfR9+aWI9XqLcQvea/M0yoWHAg++F9WJq7NvFv6Sc0R96Pom
WN/wdUniWUcTRHc9M1rAHYWUlLYyVy8vtwx/MS88Tft74J71z7wO7BlmoGS651CLjSE813oJ+gVd
x60IkvI5MkGxBAhC/FBaZIqBynxaajCsUCBpzzZGCCgGwGDuQBZ/DKG6r9BA3MWVmm+VBue8lHI3
4o8Wsl+KuTU5JT9XrjM9dkhKEIir71bMIaSmuL8yiJbV1ChWrZ6/epOLlqLiplCS5S325BbiMZq3
NigKnv81kisGLoQ2Py79XT3Lrsopsh1WRb7W4I4S7P33Y/IbDNs9672OzXNi//7S+2e9MNF3g1K+
yi6XnWGtEihsJ80/sJtCQhY9lLBqrA4IERBy/affFEV1KJDoeRVJeJufhZWy0nwSArJ/np+VggTN
3K/O3/OnP/fGZF3AbNoi7RE+w1LoZhfgdj6HJq4wlxb8xq10BnbdnGOMl36Vg2OkdsQrAWR0NT7L
DxVF3WxJpEVoDvEdA3W75U0DtBFWeCWvmG2r2g1WrmjnE53PQdUN/Wugdf26KnqqwXoOo09RrZWE
HWS+tckM9MVRhcLhHX/KpyEvtSd76L600xSe/ERoT3kfdiczrN6wTVEB2nmZsyzMuNjKud4ZoZ1+
C+MpOIzABB9SNUTCKcvjdwLvL0XgJr8GIDO+UyY/AmDiyJfjCOZlernxXE8cY1vUJ42wA529XLw4
QVQukrrPf2b1zsma5BdB2082gvRt0tBRoJLQnw0n0g4Zx+bt6Fr1EylEBdkQzbuUBtnYDtFlCFsF
+VZfBU/cD0m+07OZVEOR99oF+nSduqJg0WXNpnHv7rSsXuRCA602D3C4Va8u4GDg/yBR7n0OKLWH
qtdXsiufp8m5uTJ86WBDH2S/vKBEXAM/UtvbXNnni1A5ZlWE+QraidSCwBY7GIMOVhS+4vzxzcf3
6UeoJEeLuP3Dz6Zs7YdKdnLEoJ6xDEEERwQ9xZhsbRda8aPmYLVoRt8gySDA/InoSXjFMkHR7wVw
TP0CugaK9Rcp5NxBTX/wx1ID88yBpJjc8fyvPr80qyUlaXMtO3MfiuMUaMc6Hsa91kbvwC/ii44/
y0XeWYYXPPjdW4ms/QWR+vgi75Sw8jCJK64Tsl3f9UlsC5xegoULCbSpnexX6hdvRehVby42cRVW
sBQa4uDJ94pkF6f5dIrbAJ8Oz7ecQwqqXfZ11jDhzIEOHaKse8MYrKuClzXhAIUEaCG7e5e887CW
JImZPcgWuG51J+IBbRkythvguwLFNSN9sMzYA6kVdhVVTsiwstOZTKRO8Ryb1qlps8GpZncStp2v
LKF0/zIq7Q0rWXsaNptqmSOhqACnQbYheiyFr5/zuHizfRKiqBB9tbH0W8T+IC6Z7wdnVYX0b7Wx
8pWkAKVuK/oQaZptRZ0Uuy5Cyqnzk5OuWR5Vrane1KaiG4swCZam21eQHY3kkkUaLmm+Gb8ZeaLv
OaymFzGW7TnLUHuqGxQmsw67iNgs0Sya7+TFbcAkWyrvwF8DsqnYrbXmoB4t5WT8eXEF9ANrk/z5
Ag6D9TqDk3Kb8te3lKXjrUoP21sj/pmDRjvjm6idm67KRthWznfFSq2t7LPDQZytnJLYwkhx60jL
Vz+cq8zEXFDuUJyHRhwt8m0AbSpauIW2jAPf+SWi5EhFzP6uTd27agfKp2AJXEQI2H7000yH1yma
EbweDR1VoDK16udWd6YVVmD1Y9RY43rk/Hrp9EnbdImtn124QdteD7GyDoN076AgCDFkwkus9eN9
Ac1on/vuwk4QznLni7z7q+nXKGrJPidVkmUf2tpmyjvjRfj7InCGV3nRj1oTNrd7L75W+M2+yIEK
QOaIkvrZtlEpi0rVLj6SAA2kLhq8zVC2wKkbD7sqPH7xgovdI47oY00po49PxXxRdUeH81Z8ly3M
yDGQUHxwCyYf22EGgVmzkyhHYcWkoNzcIHc0aGuzx7ezchFfYIlt9+gmjwKRVUxfTRvu7YQqkM0Z
6r1Pg0/0NNFYTFeGaOJfjWb8Am4zvCHd+ytN7H4/Ba/kjcfTPSiTMZoM12UfExLTd481YhA5bGjL
WtRVjVKX3xuv2fTOphi9IzIsHtIQembYF/F7y2EaUoXWEtYxSh4RW2EbVSc5imUdBwbMHs5yNMIe
jkh1fHFQUXhyB/WodTC0UijGVfNBWooHyVDebzdN82FXZLHw6i7XrllOw2MWAW1KR29vS3z2DYdt
9CUuTDNsXUK3fbTuSSW40crwTW8Lutw8oCsEsl4g+ZXoUX0VoGVWQHgsVFlYy6zMCb4V2Kv4OWfx
xZhtdUEeksOzuiNXx8k0QnwZ0CW+s2rWG4tAza343JhiCwC0flQJypf9JMytG6KsQb6aM26EGbmm
uCamzjMd5d6Ww3HgDdsCbB/l5kl/IivbYV+oOWvEc+x1i+cRMjPDiG7NQOFzHkUe3LqKOALRY6vP
cfs0JXW4N72gPWKwFO5ry2j+vtPvo3241sO+PJCA7jauAWW8w5hvacVd/pE67VdbJOJnP6QLf2w4
1IWGtS9K3YLao31rNZE4+5T2yufcd+pDa6F0nv/F7G1lZ7KlrWWz7ctfZV+VV7KZzSO6cx+y2+5d
Z10TJe6GQDinqaGoWJdpSxikkiDUcvfSTZN7kXeD2r3VpIQPsqv2c/Po9OkBfz37LMpBgSIXGGvZ
1BXdPmvzRd75VYBrljKu45vG+f8ijMk+M8uUvWrHO8krk0Syv+bKZsnStU6N259T979VZBSuv7lF
PkawxHY35hFjJeqaJLwbSnm10F9NHTyLhiDzUWYa7s3J67IXvX5prAazIIrPLItB4mwpLl2wq+o2
CuG4deA4zhU0R4PEVhIjldBPuwbq2hbmdv88aA0AFNyffsAb3Qaj0X2pYSytgLBM2FU77bmckidM
LuJF4Qjl0xPpwQ542hGOmvZWL1Nrif/V4O8YZq36Aa7D27pQ77eaiKpP7Hbk56yiaTeZ3am7TrGa
93BIScnxOTXC/k1UNVbxdkhGSo+pZvHvIN/ir6iYlKeRWsMTgKMfmv4z7BwfKjt4DSd1tSUHp+7N
sXjtgfLB9rKhPviTlq/L0STfMDfzgKy7ranJQTYnJPPxsO3Ts2za1nTJiaqpkJFvzljHVwoVhk3e
GvahjgsMnYQd01cP6PBUm0Ehd6KK/EelBCjU/JlajEi3yakjdjyfGss2aoPgxZrqx9BXczoS9LQZ
46jQW9ji6X/u6hrDGtknRzuClvfcZbcf5js5zy888eiqzR5+Pph+Nxu2JkJW7wKpzEWDDNSlq9X4
zSp+6gJ/oNsuEnhnJ0RfSJqjWFDsT3mYftxtVnCbBFihDb9nFCiQnCre35vRihy9f776Z7RL0Aim
ANRu/3rK5ZMfisw/jcaHbNxfCMvJpoWN48TmXi1ji/IJkoJm6yfqNw5AYBiXwil3yZjGJ5TJ4tMk
9zx5Ky+xiR32aA3t2i+h994yC6pa/jt/IDMJIuvsbVLkXykzdtUxx+T59Xij9lR96+6SJN79izDK
JouOUA1ABYHxduEn8fhBzjxaZ31PwimNiqPZZtbGi4ruqFeJCswSCZcCHBodsnfbuFr5mJk1mKdI
r0itPVK6yB4KJdy4nsGfIijXNaRS3JtMFCs6gcoWutAeaBYNhrdn9Jsobhw2nU4Z+4WTCXLHWlHA
P+xZ1REhIKxBFRjFYaiGKoiUpWeoD2FMthev1O45T6DrVKbuErj+U1wVrjFu07YsoISbob1wYjaz
IimbXSLJMq3xCaVmfIBqENnQSLyZLa6qX8q5NomhO5LsfnIY5yxckun9uR5Lfz+o/mP/p+s+KPuw
rvf3qho+yvlyMIs1sZoCMBJljjg4gJVNI6toQzWoG0wPs5WP3v1Oowq1yL1aOctLXSViX1cGPsP/
dMm7JsbXLTFC5Yy86IGKfYloIV0dyaqiTMoreibkoTtxilrhPTphqDwKHy363KiCZW2W3qMcULqh
Wzk2m71shvWAN2DpHPMkfJG1XuEb9i6ijH3jsoQqUmwjbJHlaPb5Yuz18SFAOvVh1MLxwW74UyWD
KYg2GUjAS6Hsa4zLXm/draEknwhlP/0faefVZCmuZeFfRATevB7v02eZF6JMN957fv18iOokO7vu
3J6YFwIZJAE6HGnvtdcK+q64it+jnkfJsSgGh/cPqeX6rVRuCeBoe2y91RZt5pwAAhwIOUZ3ZG2K
eFdrGMNXIrPqnU8x758FBb4PMUVg2NUeM6RLPGaEmBZIjStr1e3DQ4x35akY2vSixvKPFENjXh8M
LB+f6sptT2UPp4aIliV4b9hqpaHsRRJhinpV9EkNgNyun1MI/xOwwwZwDGKH8Yw7vcH6cYTk6CTs
WMXoDUcwVhHkJ0iCTEABOzL0J0yw2QrW2Pwc23ZxIYD6DyU2872NSMEmCyZlTNuL7nAz8qUi5bN0
eM5TXOVZY96kipTphAP/CXK4FzVKczRPso+YuRamT43tR7ecTfWTVV1QnUBvQR7TPyUJk4vuyMkz
QQJugFZ758MwPLuHnPEKHjV8FJ4jIH/StiW8cxv1mBP4VWLIs4NHu9NBIpioqQG8bzYNK5h91lXG
c1NU6b4vQl51aCD00HTGCUvqxJBCsjMJAW9r4lqnujBGV896vA4qXGLQoGKTne6IILYQp5AincUd
1fLk8Gz5AxOlzaTtHgbDK7i/sMJ1r+F4S7t7+Dq0+26C78EisB4SszlhwwbL5eXx2neC9qROcKql
tHHHg9LEiQtO+nmEf1wYFiUfb9+qHILmOuWJt/e7PFGQ6GWywqTWnUuofmBcHYldz6Ta2jVu8bnN
NTYfuNyTbanJ0UUcYEdg0yJOFctF2qPyN0DmU9C3n5PS9naIq5h7fp3D5yJrrm6VwVcMP41A/4Ht
+zLYYXieCbrZhHzxEVHfIetTrZTUx8Nbs8P0CKYlGuoCdjz4HHt2v8XRKZ+jMe5ueL+R0TAjTG5x
CCRDLXAvyqbyIMBmqecfXBZYkAMDHHSRBxRBwdHolNfaDqqVSBpN1h4ktTQ32hQbDAKXt+1q7YF9
qndOXcPeSKFOvDfxCsQbKJadnASwMSH+fkiVYQY2QggPVyHhxTP0EWZ5/1Ln2mtkhoC8h6L9Po4d
r0eSnWJbpwr7SYArxUVd+X7yDGZSPbcQdT7pVgWMr1UnxSJA6zESBgQyWs++DSwsqCv/Lh8xsiuT
TVriT2STa5170hNLhtAC5csxVs4iikHNJqZ+djGnzFQCXNDKmcDEEef+WDG7we1WcT+sUYhwdxA+
sulY0kXnETKnxs8FLm6AM8N3PZ4kqptuePL5+9wlrYI+UpZmZ5ZLLLfgUDPMleb4LsT3ubIrtTp9
NlBHOCUaft+u8PH5oST9KFnRyvFCH2Jo+VBInnX2TavdRUTsPgZ+gDybb2jf8oad2LQ7Zel6cN2k
35ZJlu76yf2begNoH9mdv7NykqiHpoYsUnx2cXKOD45vrHv+MNys/Y6SZrPRQ629+JDBIfVuehhv
KYA3DuItP/zUuFW+99u4PbR5770Q4/WUgHNWgcdfBhRCH6KkZV3dN6sS9+WDPGWlvontx61X0MiO
usF4Knc+5Krqgl7BShoi3CvyS5E1HfQksdZ+MrGjTaEPwXRYIh+WvLE0EQI0YfURjuWsvi8dFO1n
13OoWxo8PtPCn4/iJ6LLCMGc0FlpKKFw1GsbAd2yJFV/aCazEWt06A4Gk91CwY8TvHp4rBQV4G7u
AyO1a8I70sLjLw6IpzgIdKfvJPnelMafqYIRn/iS4LHQSm1dqVjHBHTW8NNfSQH1FKWS3cF41fnJ
oS7UFIz55G/0Ik/dITB/N6TWNdRUN2OD3r2mDiyaudNm6xQ/y03q4GC3J0/dctZV0jpI7L/yItX4
obastSGM7L5BFGDBi9/h0Bzyej04arKfsSQO9AdINvAlBMdvnvBFVjsg9EnwVYfNft4vWV7obCqo
+o2rleg420YvOEUliK+uPAsHqIguEWeze9R05WuGiiBO7wuYswNUT2ecp+ofVm5c+r4uv2gKW4mw
tsHb96zv4hgYErR8zyibmfuyb/pDA2XCk+HFyNFjkPneR4VtnkZ9uNNS59w1oTeH5gmAVGQQulxb
yC/EZi1o8Pwt/37VWRxAeLlbhEn/lEJW9CsjH6pzZHbIEdj+GIOXZPWPF1/ajSqk+2bZKtcOqfat
7xXma52WX60I4fD5o6QWjXOpIenapX6S79RJusNXAOpBBN+d9Slp2sGJSKz+UYIGLTNG/1zb8KJa
daqeSi1sL1bZ5QSLZ/KjZeGcdjM/+tqj2I1ILcbKSmUvMgUcpQjmGKUyXLoB1A8r8F/JciqEoSHY
gG6tNo1w4+kNbAiSQVB4Ln/pp1SPhZ4lEyJAAXL1g2x8VbJuhJO+Hg5F1/ufAHvshjJOv41TyK9u
F+W5HEcbwpD8q8j3K6TNEO8bbk3RMyUzy1yJgoD/PJZgp7Go85+1nsDjoCKxHG6ilJ3NSraN/Vhp
wU9Pqb9pvJEvqZeCrara+AUEXg68tS8eWqkPdyGkjFcrBgyKK8o64VTsW/uuiaFD14PG+tK4gImA
YviXwHbkZ8ODMWDKT5za2cpJpBxEctfZBK7JfageIku2tyj9HlH40B900DObQS+aQ52oE6j6r2QV
hISQvSUHp6wP+OkBnU+gfr4TsCzcF+pEspB2jrlpM0uH0GyKo2OTDnJhjQk+P4zx8NlSwconillv
Z+hnAClT5ElziJfnsT0pRBiFH6HCAcA7hcx/7De1H/MtrmXt6zB2GuyMXnAB/ojdGb/dys788rM4
S93m1xnRseVnAlq6lTgTpVYUBoAPVnkoO7c6drLXtP7qTi7usEnUCz4IE9NJ4N86PF1IUZjVSz+W
8I4Bvet7SbuCEp90D0lGpo3IVtoTBjhB76qAEFwPusSTKFW94VEuQutetIEg6HxR5lgWNoQi2XaD
Bfhn+rNN7DyDCrfWL2bh2s+sFg8S0YBfbHTD9nps/3Ibu2Z/VPuxfdZcI7iKy4U7OZouTyy321gG
MEkRYyfC8FAe0g5KZcJ2Nf0EZLVD5q3yFO3g9XhZMiBczMDI2nwsERF6QdOhbqkgMxYmErCt2JtC
BDQkxu2SL1sODm3F5wWtu5gPeBjHpzS0jdfBV7wrPrxmNdiN8YpuknkA5tZuRDJGPWzbmWa9D1ga
39VW8xDjod2rMWFDuO7hz/mYdvmkzeVsw3O02vserygcGp1usNlIOuURiIL8WE+A8HxE8nlKGWVU
A41CdkUkxSFOevjfeg+NmBj2D6s1VgPUj596P/R2XVfXe18doxPozHA9Ipm9cySl2Io4xNrplBuR
Y/MkFX+Dwyi9uD5rTzGLdYOvR8WmkBHJzrkYiB5oEgWfQVi+/lJwQ/k48XrzQSxhHEm1weJaygqX
SbhOeglyFITs5r9iLUBik79+yB9DpFJy0L4rPEiw4U507+Y0dfiLLq55EDXs30HtQUD5JRxdZavm
kXUQ1dRypfqZefRT3VmL28CbvYr4FDyIMde5pAM/c0K+b8mdEnbDQW7z4QwvB3NcnH5Ms4t6VVDW
MPTE3dVFY1qbLnL1E3Djsz40+q2CATLWe+M4h/en6I+uiVzH7S8It1R/xAlv2PiyIv1muuz+WD2P
a68rQn5MBfOzBfw9t6y/FXdjYmz13tdXBMdVZ3GAZqCez0RSqa3qPE6HJSkTdn4e8rWD/Nel3gWq
316k6VxkiDMjThPiehV/mEsg4CpWwfRXIIq92qT43SmaV8+tkxAlp1cDYJrWic7i4Psh0RHi1OuS
+BzB7TWXLHl8NHEQZM53kWXIDaTV0waYsLS7LuudOwddjTvoR4e9RqQKzwLOxC1CVgQl+m6wZ517
1sK8PhMqUJ1VSarmsw95okCeSg0n2yY2/luCNL2HwfzeqK12JxLiEE2WZIinYJoL/Ic5S9YbJOdk
+FaHMmSvkNqAsmNICZbLlFLm+SQ2W7K4KHetObKGsIfA33e28WmoQgfFtTi4KgnvUsv1sdqI06ZL
j7JeG0eR6puSlXEmN1t8L9hcEGoaI7U7N7ZmNHCh2vAgYMzaTGoIGwvJ251AC4mDybIrLyzsvXza
TwjqoVhZu/qKraFxT9/yKcwta1snSbIJUXrYVB4fsj6JoyMB+575eYwqNp1Zm3g3YzJ6YR1Ibwj2
1nu2ujh4pyQirukNsJMkr4ralPehZ6Gn81Zb1CmmOrKJ6ZzdPxKYyhYPHETGdniz9R4P/tuZyONr
uOmTAO/elN+GkLJu1Nr/qaEOdMDOD3uiZg2PUCxV2x4WtaIoxicpdIcnSwIuFtpDDtyS5OiGxVGV
oeARSdPphycNLrwUV9ODuEqZ9GnyUkr3ooZDyOLFz9UvojAZCv0Cq+EhmMQarbT+dVDLyDoteWbE
766IWKsQUkXAwBQ64KSOfPF658kLDWmfWkNxcoP6LKkT86obnEw06H4qvvYjbBwJkXrJ2tlFJB0b
M0jvw4GfY0Po5g/uVNSUhypYQwhj3ked1BKc5Xp7G4EJKxtem8g5lV2PVAGeN8ChUX9TGl1iGa32
6ybFyAb+O95YcCEh9rkSKmPLoa3h/DFaFTfZFHOrOK53KIk7J6gTGpVcAo8tAgflJIQt0uTvcMuy
a4vPR3l2vbA8xmldrQkvwrNgxtiSEvtFFMbQgD837VzTm8qJY7gbYMpG7sDZCRCrljfJzWPn2tdN
+qobWbxSu676qYdYXw2due5jOZNypfk25g5rDqfWn/w0+aqbTnOqE1jXVwm2upvkhscytqxTV5Yy
gBKcHFg+4WQfbOItAyt5SAlBfewlm+ecFvlGLUr3URwcJdiZkAveiVQhV1BHFaW8FklxVWX4F/gE
8ls8tRGDjjrElulPO17IEok+2Ua2f2wVx7jomtPdq9PBLPg3d9ET2Ibj0N2LAqdp2nOs63NK5Ld2
1t8zhDuWf9o5TDBbVRYCskMnwSUxHWB1hfhtOvTR6G48nUWvKPAjz8FcP9VptRoaD2f0j6AEX7PM
CD+7FS7VHLTEndOGxaEDHno0TJvIuQKXb1N4oFMGhj8ZmoVlOUvj9gr4d7JDL7lja1jHsnGOEhOF
yARLZaemZmigN2YPXs6TMr7xjn+oCNppk3p8qUIvf8oa4LFTymxK9wni95UoS4JQfm6siyiSHTAK
OC+hIhpfxCElnt4x4zkxRg9eVMQrLHTprvEj7QQlCwiErMF7aof3qD9UJ94bhDDl2MlrcRqPWX6s
OuxbjxMpSG8rHezhCdR9E/5yGJ7UUKsPeYjcbtq54bDqJP/UpSWHROngGAjim6TZGcBjaPa3IJ/L
UwwJ/coJhkcdDYmdWxjVfeUE16DOsxc01gnO1u2AZb6dvngDckNBm3S7NlIpVZxgH+hBtPWmymmc
nLLWwf2oPmY56wHgsvYEYsUTGhfZnZQq0l1JoOidnBfSxEyQbPC+FtthSs55GYYOx/phe5+bvq+e
jRAjCGo9/coqJBwmJkFyuGsdOcMQZKntue6jFro4E94msV2oLcnelhMvgQgSFDGDsGjCQNzqEjEy
pUEM0kQ7IMgGFlYBcWYY4YWQ4JZ4a2oErBQ3lo5+KTP/aFqW/mgCpn5UK/fojXn7SbJa6eSBn1iL
ZGJCF2kmtbsXyQoBG5bG2ngTSWbX+GCngPERU6pAyRLD6cnJn24AVWFsy+W1C2MIlJtc2wxWB05p
2EOCaP1RqAXO/yHPXxFeNDeNY3a3nMjtIzujdgc46SEO/WQ7m+8hnrjvRgQvhINHCmDHd1gYHoUp
nzhX9NxaflS2I918HGbdi96GRLMp/g/fMsKVUKfsLdNZu1oHurgJwpcgio5C/dKOifOAcao6iCSs
khkRMF8SJXUPuQLuH2K54Oo0fNvxAFxkolCeY/QhLnZLxBBSC9KX2A9CMBzDeK9ALnTnu8T3Si2s
unqHVozv5SlkqK31WCTBszax6g55Ym50gIqnwJX1W2olPw0GPpHJDft5kWxjlzpCmf8wdkoA5+Zb
sYicGKtKxsKTwxjEqvDOg2xvGzgtcO8p+GBBxy4FS56oIgp6Q/51hSDQyNpMBTsIN1uXjhBzNu4n
9ub1STZsF9QRFJUjGKQNPF3JSZSmPr7kNjKfdEcnLqFMP4vs0ladfQfQYiuSEnvvVZ523rUdHPvW
I+9aGyz7+ZH+LBgHOmyj9AjrMqQdQSUfTOjwHgMD0UzxH0pQIEs2C1U5FSJQ3xv8u86V7FPlIaDn
Nn31mjW3IG7vSpngoizxXyDp8l9DcC+4VTXvNLDGuQ9djdCqqUZgfrX6IPuO1QM2A9xsLOtHTApR
kW613g++WFWEaZR/ccIAActVXfpUdwFxzgGh1VafZXwYMUSJKnCCHqTO2zuKFAJXc22ooRXlDj2J
8qiXsCYDFh0fDDww667rlO/op67tQCJKXR2+NZVWvja1WRFA1LF+aQkKyEOoo/RBc58TJC5X7lQX
MvREahCHK4rqwR1cPDUoSZ0wX03OoOpFcLlVpsUiQSGApe/T6GYTB7u2G4z9gCEI5dbYTjYdEhyy
4XcQRttpukphBsKQaISP4kD0vK+g7CESnoSHwQ7anyaAx7n8YxvZd7Z/MBFNgB3f85VLpBQgxxPk
x3NoFYWz0A7TeJWVaCdDMK28mvVtjhc1hz9csTswDDhrUBKBAXriIwkyWFpVgxgBEYkipVI4JxPW
oqua/6jwTwi87JkWioDrXWzhzRSVp5QBefIuhAT7pLIfInjBxJueOKGlH2xJLl6GPA7XRad1j7WM
KAjaJ/0Zv3BwASwKK6dj64+Fk7XuLvoeo/ByS+revYkz2/pS1p55/ZBd86pWaZ43O0gSlfU4lv5e
sRt8bGFkJc8gMizAm7hZ7Y6Io9yHad5QzGenjiuoqaSd+GBqDnRLZT3o6POl0Z06St91w81XigJV
mSNF2a0lZPOGAkuHstD9UJoIIReFgho0fwzEWZQotGhZsW6mYgfPxn0g58rJNdOvIiUOPiiUvaqU
G7/CErscrDY4hmCAjkuWOBsc41c1pCKHmm5IS96PAdPNOap1suYCUftXhtoAD2p+zqmlQTybmbrT
0Wo/Gsn/0tN8hegOjjIcLo3zaWlFjADSBsM+1r6NgnijspKahpUFYYFc9XRjUTrAvoCwb7MJNHDA
y+XiLDRdyBGXewM/hCpygvQ8gkmWDW/g3x6OMnVRTp29uyVd1GS/8an1WIarjUV8oWh9MJNfz2zp
ISzjo+LhKKtU90ciZ+U1Vt3i3UHkub2W7Aqn7sAl/1W6VE50ubiyr3EvAaLQf2/jQzILgfh6GSxQ
HwpEuyKvJgB1Bwnc+77Ct15FPcC7zgVNOLgOoR5aLl0G96GfXIGPxKr8EMdXGADD5sBOOMtWbm/6
c9oAALuuiVFcL3WKrvpVW+SJyh/yRMGHvN/Vm7tbmhbdZXn+vrsPbRVZzghF28swP3T14ZLcGV8s
xdXOTV4iU9v/6GIje071Knvu9eirEnfZ1Su97FmXoHiQXN/bi8LIAlHZuOXk56Uukc7lQ4C2q1Qp
fr2uzPghjNgDisIMEa6N2fb2fCnUV85hRINpLUrb1JKQK+2PIiW6BzZ3srLAupsvDybQagipoCgM
a4jbQ8fAXzX1LGW+ckOe/l6kxFAb2KBlM08fRH2M7yAA+9qaO7AqJdiz1VY3ojTI++oKDOmLuFwc
RjYKEVQLj3OWgvtMj3vnJOrXDfRraGmBl556z0EiXBwJTb8ubYJ6jV+eYKv5+ZkqNDa13wYsV6ma
sPPcVk2PqWRKDnnjn4kma+cHqKSa+dgHP1y7rI5qqNfQaRjp0QyqERTYUD9BZobIjSoNP3OPoGKi
fr/JSW6tdbMP7kI4D05uB/FbHMndC+i3bwVYzZ/OEB+xeJRfOiJSN3ZUlBOChu1cwyc6iG31U4ZY
vBG04094dR51T/I/VVDFbpVc0kAVl+ZVHbVmE9eq95Wg8L2oqrT6H6xXnGddRb4X4H96ygd3uJOM
UGZf1jfftREOmKlVG5cT25vQepQ71tzIsVgHXO2QppqZs5rHCOHHFMwU1xPhdafa963uZ0eLf3p2
MeklgGsUCUnPOSQ5oZs2KGewXu2wL4hqBWjEnSQm/3T1IMlYX2vnFZWVctUlWvdNjpv7xuj7P3Xo
LXwIWyF8jdjshGP1p+wFD50WV998gjpXfp0br4pVE19mGfKjDfHhtm1H55aW0ElAj6KcHRO5LQWr
8MEfvfIqxU698+zcuh8DpIzDQDae6xrrFvjpGJnP4XviWtIPd9D3kT7iO0rXMg57bM0G1F6ybP7w
2+pHS7zZF92H/iMs8AKNPUzeXWNo9zCVtLu8hswAQzkkON7JVpmTvNV7wbecQeu9K7FPA9GDvZkd
zRFYdfSsKijZOz78dYJ/OcBdtwlwCJ6CIUw+G+1hJnUmzp0Iq0zdGMS/fIFwnBdmY6SznehdJ21L
yGb+1knt2O866XQXjNJ0uejEHzPnBNtY8pnVpegE8h577kQMxY7Qhhed5ISIL3dSTHeydDLdSZ1B
YquWmX2Fgg46NcFPPd2J6ATdxKWTbroTFeTERtTy/+udiLGofA5EJ+zw7OtyJ9HUiTR8vBPRieWP
vzpZ7kS8E/D69+I52FYXrhAc0Y+5WaR36XRImi4iCAT/tI1M0p1shXCYFbATHwHkfHK6xtZXouIQ
EpxVFNpW1FsaEEkj2nV6q95EzYwYFnAYPXDrrunPlmhDVKt19Y+IiXh4V68yDDw1jdfu3lVsZSBW
QBZ7PgqMam5Rh0Rn56k9wghTpjiIcbjs3Q95igTLlD+PObe94awOGhiwv9XtU1O94ZResnVCsebG
Evy8qts0F1E4P4o+UT6luTJhyWhnqcsWEeEfuGr3Ygjz2LMQQ7Yc2sF2qSiuQ8nKYt/RN+sPBTI/
80OGRXX1oaCNHIXgPuf2Ib+BKviKzXp+Xe8GWpps08e8voq8ZbSBpt+bUYOcx3QD8005tQGFc2sA
OH17OqIfPoXayuyOSFWohwBa+u04juHnzibGxdJs5aJMySmMIPw86IZ6McIaMpgpk2D1aNsblkIM
F8lgaLEwVPmjlmGbkIP6EdWN6HPSJMnBrqpubpg/dRRi87q4eh6ik/QsLi4lhKxAssRrcdFomfom
Y9k3lw6adcptOXiStcy8B4XwaR5AZqpEOaTO3DTB1Q3Bs4ZE3LhevipDMI+TK9tzYegoMk4D8qrJ
0sEX7ShuSh/sPbI19tOoScF9p6YgorgbB4vinoi4YiceQGyz6nOB8d2kKOhf+IyzF6Gaa2v2qbUL
dG2mpIqrexO7OSqIUxLSo60D0JyvqFOiCI9kksgvo8bYWc6g70SycEGS9GFW3slJpz43WYFBiJFW
Zlic+OYH6CPQmgSuFs5Fmai+KWlr7Rp6qA7530C9QVHCZnrK19UGAK0VpOjQ89L6vv1eEGFxbwYI
zHtE2IpaSlzoCK7DNiZqOV7bElTfNWdRGsPVrLYl22e39m7wseC+FS+zh/+Cn4A6N+IqGVw0qXFf
ulUIR5l+ElePcZEeuwp2X5F03CxZGzgCLqIr7smDTuZT5CvlFWIYZR42bP3d1s40eFCnYcuN8pjo
Xv/gFm2BgHEBJmS6uWmahjK2Q/EMlmkqSglQ04PPdRNq8zQVLSmyAdAfDQ/InHmoEHrdVEN7N01F
Lcp/P01DBfmxMTuKi/UKWjIxTUV/A/wRwG3zBMF7BgfLxKljmThPU2n0P82v8W2aip5SIqBWVRwz
TRFZ/900FdUyy+HdBGi5zzfONLUSzXqCGSi4b5imossgxEdjeE0xz6RlmmLRmKfpfHfTNK2naSpG
tExTUdo0zdbpC+U59EaoNd6m6QA1EktLpqmoNpqYFMdpmta6PU9TMTStqYqT3DUB5JXTvKwDY61B
730SpSk0IB+mqWhNTNPSsJK9GNLfpynhcPPsVRxTP8IaVs9TCSR4u9bepmkUR/hI3OJVivRf01T0
mZsoJS3TtC8myiSmKWLMIax12kl0uUxTMaAgxltgII5+EaV/m6aaWhI5N81LrUXttVXbeP7oteX4
SN/9gxFa8zQVtfzEUg+FDZZfjAcOkV9fU5HciWnalzlsq7Xr76s89Z4Gtxy2OG7RIwJ2/SgOWbaP
iOSYEwbGmV3gusDDpvqiQqClq942y4cub6VHN0QkFJUo9Fvemhh1eJnQk4H+g4t0J8j2JfE372qU
XUrQgtHciYv4t+F7ODjjWiTFVVIbnSsQmTeRxRqqAwkUoNL91guTErNKolxF/T5qEsg5ge+IYc3V
UuMl1nPzIlId4RDHUWqHlUiKq6Ky+d4GvjfXSEDsnFSZwLulF5Rt8KHKanIWF4xKV59hRvLeVenQ
HeXHNTYncVlehumlGLuvSzdYP1l5Z7V2FIOTMLdeezl8Xrqxa1PCk1p5R9FNlxvApqphvntRzdKi
cq3oRXkQSfS+jFvhOMelF0Cb0PUNrUrML2/TVonKhcpwJ1oUWUOggZLN/fDX688t+d6I5fXyyKwo
HjdwInc7cUEWhfJD6H5fOgGqFWz52LnzlHGRmn+soeCd3rRoZplTVmnsO7wYB6tFX7glPPRRHBw9
8jZFWLm7BAXhOQ+8BC5vXwFETjWiKPXTv7hqSCd6ulK5Ew1VDWq4v7uqmvpa+n/r6z9fNTQeCID4
41XS1Jdo6ENfoiVTgZ/pX17V6AYGz9AJDrUmm/eQTZWXPLAvqhvkEltCQharMVnndslbFqnp0KAW
sEIUBiWpKVkDyb6vrc7b6oppb5Y8nHvZMaoB2YnWRb3RGb07y0LC8q05cQZd95XdOlHZjUHXSdBn
a2myPs7NTaMr80reMXWGtcgTB40osbNhBo+yGLHoIpWeVVfT7kRC1Bp92VvBZGQelzwM7z0x7AAG
qmkkop5RSv1B8bNuJeqJUQdAIG4ZwO/lUnGB4gG6hUzmOj+rto8dHFUokYqWRGXTHILd2KXSPGCR
p+m+ftKU6vO7R2wcIrhz7kV383jNAB11rT/NbU03LyGYtWlc1iBLXqaX9l5pOnN+mKLA9rXkSizK
Ya42vZo5v7G2Rl7Y1+U2/FoZVjU0I4flCTjYMLfEmtXwy//1VFJFlY5qNf6x9Bzatns3OBeRIw6i
epj1T2UdogH9Ni/UkrjyVscBuuTpKhKOcceKdxlM1XjVpXHUi1LU46btE2njVP53YK3VcQjj/k4c
NLvt7/Bcn4Zelc8WmvXBNrZYQbp+cltqDHITwZ0AjVebAEyUp+vbJhvPaeqeRDViwinIh6441kH/
/UMPWisVewmEwupdm1MjPbpuUHlq+loUJKL5tu7iTSoxRd417Y18SYOwwyYjupobSjFOSUqnHN7V
7JvuDvC0dRLDnEfcEhfGRiy/zhcHieHfedn2XVNTcOmljrz93PD0XMRZ6OO/HnX5ZR6byLPdTNqr
sgtzn3hig9HGu042y7V4nqLOXDH15E1iKvJGFMxjCceJ673Pk91YmN3ci6hd1SjAWGWDlOrbCxJn
gVS/OKEfIl4xPf65cmsjCGQ1l3d5oQbdC5Kay+V94+cYoxEmmFqcqwJVN0/EHvxKipImMeTDpA00
Nz5X1F0ZTQdkH+aXIyqK+7A1OdyqvRTPzc5PEeQgWPlAkee3ttSO2QWves8u50crCsSrSbzou10b
5UQ3wG3ZSUhwr/UcS7mELDEHgouddLWkI2f4VfIhL/l7gaiH5/ivi0W6zEz/aBKZIK79j00tLS/1
luY/jmips1z3u6ZHs/2hSJmz/Tiqpen/2NTHS5aefnfJkle7Klz/efzz3wx6uexD8x8vFne3jPp3
NzukzDcliI7/pqmlztLU75qfn8JS58N18hC061wbO3C7zJzf1ZvvxMvLfB31mrz2jJJ1xSjrJ3Em
DqkbvM8LgR2xV2+82N4u5b+7UOS5Oi2KMymxvjlViMaZaEHSdQ/Gj3+cdw1hQ7/ah3KM89AME3v7
YRiiyX9eLbLBAV4xEWf7uXxucW7r/fnc7j/6EE2Ig3gQ78f5/uq5p6zYjFCuHd63/s9RzW18eK5L
Utza0uMygOWeO882NWKD/3qYog57CTJtAgLr8fTPXpd2Ply39CyqLL0sV4izD5eJPHHtvxiwqAyh
FDSFOhof07z6XXPzLSwti7N3mUvJ0ueSJ86Wgg/39bv+luEHAPT38AwQiPi3Of//6nyeIBqxRohn
WNEuC/w1En0I1yPDsiaKUAf9YdtHKJ8xEkNK+ZTj9VlFE6dAjNnWNORorqtqqTHXJaTrH3Uj6JTt
qa4x6lCP/L1uGTTOU9XCAiloDULaFXX/xRimdlkh/9/G8KFdMd6gQqlXKUZ8uRMj+/QcPoxBqWLn
OKg9VF9T3WYabzvRMEzP4T+OIZ/u7e91P7Qrnu+/HINt1uwqVcjI/vsYoGd2jvLbeMW9vY33wxh+
V/ftOaDYIL8WEqgteHSAXBFHE2M/yJLOIQ5FHtetGsE/nHTVvShxK087O3pzE6klvyh1YuP9qIXY
yCzvRQESDNEhdnzgyFOjyxW9WuwG+DGvS36u2sQjBwANxqBrIbx2Wvs2YPFYqogzvzAiPLe5v18K
xjTRT0hav8Rv3YhC1Tc/19JYQsDz1/CzPin3eJxd+G7f8qYB1yi/J1ELpuYtv0tVZRNqo4d4BMMX
BQHk5MRxWJtCPCHRIRw+bO5U1ZiHJOoVrWkeiQ38sYxS5DtZ+NAgNH2e71LurXGHYGw9P/alchOw
KDT7uyXHid1wU4aWPI9GPGWYujVs9jY0Z3/djLjAB865KiwD4sW3Agie3EPVaclqfrmiolH6ZwJI
8stSLxp6BP8q256HJAr+mhuiU3GhyF7mxzLMUsnfzY8lX8yPcpofS142zY+qgWRzyRNnRD3+dn6U
o1VvlqGKOUJcxnz5ku94CEuqaoexTbylImj1k6+WL6LxpZ4yap8b2S5PS/4yP0TeMpff5sdS98P8
EAUa9KBifszvV+SJ+dEG7q/5IfJaO7COtqn/WEYj8pM8flDksDgvU1nMEQibIZd/e5lzX4QmTXNk
yfZQkN1kHit8UUEUvM0RkbXkL3NkybMjhHLEHPlQ+W2eLPm+pf2aJ/NPYYRz775//7vy9FI7uR7c
BID/4GQVxzG3gotr1Hq4UUJwBcT07DO7J69zqn4nTn0eYrgJmsFZa7nHOlCLwos/9Fq4Eadz1RC+
KhTzyrt+anLuYz5dmhO9GSkCEv3/MHZdzW3zTPcXYYYd5K0kqlqyXGInueGksoJgb7/+O1g6puIn
78x3gyEWC2AJUSTK7jkAggMiSlmvqAlSHLhZDdu5jmn38JrrAIhBts1KpH/TcoBQEL80gIQMCCTc
0kfDqVYXOM5xrAVCfJbubnqiYahl99TYzdu9kwk3I3PTuydNb52afEIcLG5ztptuWN0lKZIV811Q
2yNcrvegLZ0HZr7JRXEeXI4xCRD3gRi29zG46ZWaBOHrAKy+EgEmi9JcnXoDZqDt97kOuDT67T7e
QOsk/OgUyn1d/Z5UpxrM4NgECcA+JGLkyiC8xK3eb+opDjeUpQImzFhDoKrbwpHOvEqtSrTVUhwk
Wggagx6MyRncMZZSUnHrhiPIx4i2c8ncmF225tYDH+Fqzt+0NjHjroJN1OwUhak2X84qqfca1lh8
U6mgvsjGD3aT8txhx6f2MFb2rd1zybvNsw3LIOgYndnmm3bocrGbsrc2Krt7QKRQQeTluf42hDDZ
HAZtP6nxnU2mevCfGm6G+mbg3k2+aX+2UZkM3wDr9HHYeqA8w5vEjbb/NNmyy251YwAp8aIwF5M/
DkIJuzWzACiDejhu7GaAat/kff72iMy3SiYneDqoZUpunp1/mU3WTGqk/2m2jiBooPKBxYcG4aYx
h+E7+z7SVLr0N1/9MZ1yNwNLppfq6ZYxSHPcGHSc1aBf4dB6H5R1/QIHiR6BFFYGKFG7fgFpq3kE
8gpokFRpHgVy7zaRCewQZOMcsW5u1feIwUA2jSqgwabYXaNshpPfdSPH7DTXtUM47U55dKFsCaSP
1HNzHLKqbovfzM6dZxDhZc9gt1zNUmVaZ8rZtMTu+nPX8WwuJNOCjr+ZFoOF68Y0nBRl2y40b00D
HP+taXAYezMN5ycA5lKm0U3/x7Q454C6UaaFBlt1klUvCEvdeyUwFWTGrCsQIKwrnNEDRJ7U3sb2
JusKOnrIXEC6Mi8D+KTKkl6E+GXwac1aJKE2irD+hl+qPpKI1BE82INZWgLlTXUwywInPIBREt5D
qkWSMaNq7mPxe2mMxC3gHoIiSQHw9MdGngJOIGhcD9iBf2zEGVW1hw8g3JffbTTgOXeJLRt4rH/M
piuZl/fhWALh8t0gmUf6OmzhLbPItLQygdOASOHFSC3utXODj+oHKwVXmFYuvDtUV2SqgEPcWlhu
tFtkfGySXQNYtdkkKsBs2r5zRnGknMf6iOEenG0C6IczyagvwC16KyDH67tlIBovHrZuixBe0iMz
6xYRpQ1OWhbRfGXgACGO2stiOdz2EEXOnGK/3HTptMyHD38Ib+A/v1bTaeIEN+TnZRxmu8AjOAE/
7Z5ylAC1BGTQzAn2ZCXJZDm2ftoCgWnOqt9RGqw5pqnzdalKjQO1Nq6knJ8IkkjhYGe+l/qBVMkq
ekhFPb49pLPs/SHV2hyAM56ll1c3u3mMqf7fDygZWVQIqWMTHtDFPuD1hwfEKgGAQ/2glHAg0967
gL1dRNQzn7znCARuJ5LPovcndPmxlid0kTGzuHlCb4YXYVvLEzoP5eRi1vb3Eyo719iFY4xl5fuP
RU9oOo43DzLZZRbDMYx7OHa839DyhM49qAIxCbBCxxEgyt+f5FGWN0/oYr0w7ZundLY+NbyVBBDs
/NCTWb10e0wbcDS7DND7Uzr/WLOFeEKztnp7QmcRSK9WpRaX+2VsAOV6+4SSOQjtFqcgbp+XcSC5
DiCAD09obSDGfApKQJa+DwQ9oZ1hvz2hVPD+hC5jQ43/eUKXYcgLwMTCo1k/kAIVyBhInDgbgK+B
+mWcrq9WGZ/KO97qq1Tq/CvYSVy/1TN5wHGS9qKBnwAufO5XBO1HftE7ir0bYGRd4Z5J33E6CfTZ
xDoZoMd7asv2leSTUY4qSDE5N4ldPTgGbpkKzNAAalg3jZcyG4D2kE6I5uOCfx10D8SggZ1cA2zf
XASLk3WsTNKD8TdvQuuhszWE++SAAaIKngTwORwTn6YeOLOhy7BgVPrREN2xUcs/cQ8onQm4cHyS
ByCjEkWjwMgrtq/hTjTfGsI/V6OU8Ze6AJWAqZBGxdRpX6Nn6iYeQg6YACAiuAb4TyUApsisZAJy
LNjjlEtUpdNIkb6IATRDI4XQXec57p15pMDiB5pcRKSc4AP1caSaJgJmrxqpwdLeRgoBG28jhfMp
C9BP4Fqh3yItnLeRqnAmcwEYSLymO9Qs/XfLNfNmpEiuRqoNrebJtKe3kSJTS5HcOTx/G6naGgEN
r34K3lu+zlj8Chzrt5GiW2Z4ogbwId6M1OR52ldg5KpnxKtyvhVTm+zNNtQ+w+thha/A+KLXcC1E
7H97xee5uVp1bB2GNPzVA78SUChISN72010S6tHdIm9w6bscLkikQQU5U4fsE9hpzFr3ENqD+nqO
q6Zo2x3pUTLBB5y6WXqYG/7TDfPwq65iOMT7QFqGNy7lC9W8TGLEYqtiqmyq5sEu3u6ohaX57s9d
LN0yxMTTXcz1qXmQEOF8WxlK9W+6wHAs8jqzvRV4CYA38K77PljUQwCQJtj05w7mXrXsFyYzYJkv
RHhfpgO7NGCOO+FwBXhReQgnYCXzDM4uo8UQ3uwWtwW6cPAKBH+VTyqUUA23s5s9nHSBv6/qBunI
zBVXl421swR480juktzAgnrFJjbsbvqMAi8DAAq2aEiTDKSrSOY1ohkAzEVWKcPpivotavHo6l10
XPSp0E5TIF25hrahAg7AzoNu6p9zJ9eubgvomcHgYs8xaUawSB7GO1AO5utMFZNOAPjAS6vjZFRz
4dwegnSTrvQu/JaA/PVIWqQPdKHanwaEN9nUXArcplPisosc9A47H6puUqbHzHH0u7lHILNhKsOz
wH/Lm8o+R4+Ap/XHAupOhIB26Et4bUNMkj4cFZpqaex6YF4FK0QhYRy9JFjNvU9BltwjZnI1a5OO
sOzfoulMEKjgZqgtbF0C6rtvYl+yQ8OC8C6tQeEO719wvquEZAZ8FIESoPLFNML/WBahq/inNdB5
/FHqEKncA4obr9KlIboSyXcskdhx1DH93fxLY+7A8hjcjQQiFD/0v9g0d0/5uU4O//yATc1h0ZkN
WQyjDvEH4n7aOYA1oztgiNLd8AGoZQDWS5tVQ2kN2C2w7uQgsam8lPn2mBd3BkII5sT8O0ulJPMa
hJTBkwfoDO/KAbDib+pSwdwL1dP5tnRi+/TWZQafQ3irqe5nJR08lKsM4Af+bCD1MyvQ5SxNglTf
4l3za67033shK5rmVyMQt/7XTd706OSIG3Ydkfr/Mnq562U44B2a7hhzv/zX/EXdZUBcbBQCiosl
FguM6mqM+QFc7sBXVSJKAq8GwlphgiD6XQYAk+BemusJEbWYhSl5rGaNBebpKUJo7kWXjfeGkYGc
jHl3cAMdZ1FcewbIxC8gNRju38Ts1Y6A94YAAu2cgrvhTFf9mGnnFj6W8PZKsSb4I1/UgJlvnKZ0
WkfA+gHg0d8qQV+CWKJofpCcWjPSenzTk7UESOfgDjfdkg41D2AsF0sYoI+Ybr2bxjCQ4EcFGqGG
P/S+AArekyUNBwGW8Bseef5EoqBUjueTgGOF0uDTVB5b4AGvKDsnmfsAENABSIyolUZRurcSBiNU
BUosZm0GRGdfKSdZmoM9KgzAGogKkjkIhuI3DQa2MW2q0Zi2rlKYksq6z0a+nWsP8MEUdXGBa3K3
dgZ7+A68kpVTGwAo18EKIpg5PBmerHZpnumH3JziK+lG2IdAlDlIJnmGEzcr/NZEoEsIio3ZYcsI
NJAFDvccs1xLe8AXurEkmBPB+bCqowbci5RnlvwBNyv7GFpueeb59J33o1w7nql/NxobUVZD/gss
ifEK8PNgIwSBwxbwUfkp83TzbPIQ3FxF1nxGtNelQMDsryhw7hDH7X3WDFst9PkzGDGHdRj1wxEB
dEKskgmgeSs2BO/XJhhf4GCaD8eeNGa92+v/SqhBSqgiNcEBrrnJvQz+W4DL1Pux+aJ1Lj4Mo5cd
s8RKHy3Qd68MZmvfpS0+YVLoPcdhVe6ndsDhcFuUL8BAuJiD9L7ZSRuss0gf9w63h08jWGI20pXh
nAUaRwB3ct7uckOMn3oF9DyYZbAtVFY43PErC2HWVFrhI7cNtIz51JRZ1AgESJ8sXVHOB11yjIca
XMztyDEvbzaUmyqre3QxN9yKeirwuCHbZa0FbxYgrNtaOx5TEwxC86WG+GvgkykpK3DaNV8aJA1q
czxS0ZKQ7KZ4vqRy+P4JY+2y0QDruXPn8Sm9E5YoRngd1haQ5FLrrmoc/dD3vN93NYD+RYLdsyhN
g08lPOlXRcrin7ELZAoJRpdVUxkH7pXmN60PbcWPGzxlYaz5OPLqz4A5tQ9gjKj3zO5/aqx2Hrok
82MQzH6qPA7mE7CTrou0Kr9IBN0AOFZ65zqfGuztxxeS60KvQPok+M6I7fKLVWqIIZiSFyD3Yu6Q
hcbaUnJvEubKnVh86aLcfcgDXzTF1G1ko9dnoZI8gvebXg2HKAtrsaMC7LCwFQuxZTG1VX2eZUoZ
NDdYQXWGDBA6YWIVh+++cRQJaBUyo9uT4qxDl0AqGdVWfwtC+0qcSDZ3Az910D62Ut+SkCyZLQsA
bQDPVx2xMe99M1AgnusYG1ug00jmKolmaPsoEE9UN8yVYVSjS01cDnBRmwx2R1VnO5aejD4DPLMT
/tdg1SWHx+EaeLlAn1H9zpXnS1VcaGkO1EUNYQwqSwWxG+57m1c74L3Hj5NrN6egjr/hFRg/UqKF
fQi/TWfcLDK7CNTghCVgAlGLCkIcF8OdO7ySKNXyV3CFvWKajj2OHl5CwCfXL9ha0C/gXNKMVWMF
8QortmjvRZV+oWK60nQhTkBmOARjpxs39Wrsr64LyxP+osxVXarm9kdbB+T/IiEx0HmibYfAlfVQ
19MlXieOqZ3GCKxbdJUU5dvVv2Sgjj6H0xTsPuguWdC4TSVcoNDov5rKpkZbGUDm2swq7533ygLq
EhDexwi7iLt6yDoAf1Dah2Avy1IAjM35wJUc6KQ4hVpbpVcBztqELikYVhkBZ+N1aEN5XpK6Kt+y
joZPLbMAE0WlVCCqDkdZlDe7STvZzAYAnJJ5aQJM0LdyL4bjWWO/1bxVAMbnXGtpk+l1AfY06ldV
DLP2tktSDMKmwwsdUO4DjltXTmXmPxkv1nkqQUbkAUYXGIvxNxHgb1yVQjxNpYy3BoAu7rK8Ho/Y
F9fxPI3dNcpYuDFCzX6tevZ1aorhtzA2czvG0D9z2w4+J5nQ1kIEzYPWY7+ib7Ty1AWWe/K8XNuK
nmcKFxf4aKnGvxgyv0ZD01wmh2e+FtnMr9yoQ/DhKA8Ana4OQB+pzmVrRVtMCopH3XLGNWLjQ0RV
sZ/W0I8/cwNe00RsqsEhuB9L82fKo5+y4ulnvW0GhYlWP46qbbwU7a3b5c+2ptvXCGiQGiuulNHc
0LmGSf8jzLE1QyJKRi5ApWrLyV9kjdo6T2tvBBYualGB1zPvrAWDTyIriWtE4+8RK16cp6qLTgjF
NreOPZRPWjwCoY8DzV2Lf7aKgx5QqT8mvP9fihaQNUudLijMbeV55ZPZAoBOT4y/6wyqTqXqCPBw
ni2saU5AIP8VuzpAug8ScK2fWzaYd4lmugAUY/HnSNq5byFIdz9EafzZFtOVGzp/AMdR8iin8p4q
RSbTQSPBEp+yetGy1VDlIFZRTeKcJnRC/bUZ4vRcuIG5IrFVm50/OIPYz1pT8eSJ/rEAm0RnYdF6
F3uIRk8cePm0NpAhW8yHs7yT/TXnVrb3jOLOU5GiYDBiR9G6c85WkbMkZ5rhng09BPK8ih8mGSV1
DpJZU316VLDxIjcL7z6L5QA/wCoM/UJFwE4qFnbOc6us14bFA5+qBBRCLDtQLof4/G2WdrRxcjap
J4sNywt724Y9TkmVpZRQpwMfo4NrO98/yBMTlLBgRDqQfBQ2DO/BOnxp8G1Nqyic+y7q1Hf7TLv7
cAfcZs8lKOwPH+RYXHcg/HK6HRXAn2ajNyouQA0AqwFOLpK+e+sh7aLK19qI4y+nxsFIunIXx4iE
mvMytDFT8ayXOTsB1vyu8BDwQKHbZGQFYrUou2LZWO0mvFWPg0roihIgSJhHoZxi/6fsgwplSZmq
LVmSfWj+X7IPKkvzvPP2sgTC5dLmYpnVebo/AAVpJafeQHQHN8Cg6QQIrdLCLckAw48CTQB7esLK
gWRzASJD7tselPGoSVp05YzmVy9wAYGn5JRg9m9vep1FvgvW0FmG/1Bw6PrkF2lQx3RlWlvgpyTX
RRMeDXLVJ1V8WFRx2Gr4dueKzQDQx2DFW7c81Q3QvN87pSuv4Ws4gTWXxb66B+6DncGTRXIAvvUI
4U4LcICmBmZNaeuhtSEdnLtpMg/dFDUNAgjNQ8Ad527pP0uddt31mbmdW6DGPEV3P9tjlnVzCQt3
LRmrcG4Jy8Ixq06zthjxf4rr0vCX+6YbpFudbaBBwGAsfdKVGrHRMjB0dN9RjZUL8OlB6EB30hZa
fWx19+vcL34doLUP93Mh/X5a1+r7OT8mPISHoR6s58ZcljinBgv4pU8LYHcABOuwFIz06cUzz3Y6
xKc5h0mJfYpL3T5VDYJfsEmTHrCdDHBOhTauhYhas7pUeWoiO6qso7JL6ZK1EQt9rIVwV5ps91oF
iicuwbsbTvJUxq481SqxZZUARFBdjqkdFyvReH8EpDrn6ZISHTvxW2PinynHqfrH5mYpNUpFnqM5
K/BIpHs7g6uTrplPnBfsWQu/xVbVvliuHT3UYXtmWtC8wBVKnbECwY0KXXi/HSXAXNZUmnI8Y3nh
AM4exK5h5R4rW4rH1E3Ce2yUbdPYyx5J1Hug+LNSo1ovMt0IsrWozWTfqFqk52p8wxK7uSe1wa1w
IBRNz3OzqrXRMPBdN8xqE9vYYHjNAx77/RB+zzB7OBd2B5QlgOLOCckoCwiYNY8i7bSIPqi1pR6u
QU9W+R8KKEsNg9LR3NUV//Y/G/m7L0zTaszz/jZn6Wcx9kN7nlXiXD3wPvYDyH626UMRbQpFY2JY
VbN2EDi4a4lXpmVA46laR+yoOHW8FEQIWbbLpXrF/50AGSbcYzP3cZGTmoGDx2YF8A/gcDnDWzXh
wpu7LDIGoBc0RQWkQlmNqiztuAKw4VhPlX6k5dPeNftwZYVHrQjznw7IlAAamSSAbwO5t0RwwwHT
0fwKGJoBZOeD+a2fMMNlVv4rrusfHI6in7y4dTHPAkJJUHzyEKR8rqQW+whcHl5lED2liSV/8Wk8
NHrsfIklUJVLk1n46LrlsbcE27qGYTzxStQrarkqjk04iNmaBNHy23QEEK8xBv1DA2DZbVPhJAJ8
lRl2sSvdAfEcOLWomBIQ5ij0x6T1FxkCCYGx2Abdtsk0MC0A9kKsBaZnO7hnDg+kKKZmwDERCzBR
hIwKYqzHsQeewyMkU2cnQ6g/gXnVA9AIrKEk5fZhtMVwpgp6zWvEeJXaOrLD76MlrGcna43Hogbj
kXDMZ0oypwXoRMmulAuFK7EirdmJsliPFBuQO3g7ysJpVe4807U2mmoNTC8pzoqjaW4uxF8dkdva
aTKNlcC+2VOBAMf7NsteWy0NXy2ZdkcrqaY1q0z2UpvgQRtbxIiVQGBdebyB91evlSB4UOjN1jQ6
4CuMgghEyH/ys5CUpo47s5KurppcFluzr17nJqi0iE0W3dHlLKXqoQVMCGDaok3Nc2z1OUdPgBIF
PG41OFj0fQXyp35dEhkWiLWs4dL+Lq96cC3qoLTejO8yrPjbkx7zBzCf6dfKTvTrgH35jWcDmdBG
SPoWnOL1Hkzk1muH3RNRuuE3J3JzH2vHHFtSjfNc4RPduQ24JDn+vYiAL+5s04ofReb9JHla4rtS
NaK/MBbAAzv2tNVcIUVcr5nw4Iq9gBwM81LR2aMHDSCEjBtY2wdJvfe84iXTm/5OaCBK60qBn6u3
f7g8csVaRixfYz+82gc2MwCa0o9XDVAEKTCS8Ixi89W36j7xPd2GtlNpW9A0Vfek7JkyP2TxAKJl
0o6wSYkDSR3YW6otTBEmwEK5F8qBw898zNxSbOLYAuAz9V69tmnZgz4FZWM+JCAkHMMNo75SOwFo
mpDnt+rAw41MAArNfWVhqmBiTW+2240q677MlLcseqakyPPSt7Ew9ecaQN3djGUBVg+EHPr5iM2K
HJslZ7oSiltPSwdg19Xh3Qc5aXTA1F5LnPq9VVX14Z9/MRDbtOOM10dKArtHoBhdthMDAz1d9oBn
n8vzqnm7ogLKOkC60dat0klkizqkflP95nIuem+OsmYH7Oe65PXqRnG+pPLJbpzx1GJ5BbrDst5Q
zzfdI9QQp6/1p1jDoWHBgkrfVcCY3vTG5K7nfBNyY42tkdDndVBeylgrL3olgUvRKTa1OprK7aw5
xA1QxQzd2b3lK/FYAlnmQBU7F9A2G91wt0Afq0+I5S0R6alZ1cpqsKdHmxQ3CQK6NqxkzZpk8wbI
srNCQlBTruyuC05LtaIz68PkRNa+ta16Y2kAt+2Bay0qLf/dA3jeAHrNDzPKACHN7PqpAT4Q9gZF
fwqMCAvbKnH8AKjmz6UATieAx7NfETzUVG2Rsh9NPNbg+7ReI811L24krTumu/gk5OBl4Qj32SA0
OllFpZnuRyWcDGM69w2A01WF0gWrJhiQQJinslSNrgpz8C6gKoFvswak4z9l1IR0cMzKO1C7fyhg
ONjGpFH/tTQBGIsSbtBFs5XDzwzIeL+F5z3F4YBD6ApUSFmpN9egKsJ9qQ8AEZ8CcACPgGOuNKf7
pJXAxe0rzf3pRT8nrSn9yRLaruuEs42Zl8OHo7ELvxKgBOEI+WaVm3v4hre5X3Bs2Bq5QN40c/O+
jcC0XFuFLwFzBDqG0fXnUhy/JWcP7DBzFkENg5+1poCOkCvDGsUPwdi2A1Z1iLtGMFevJ79YOv2Q
URN+ToEdtW7ASvAABJx6q8WRcde1ZnzEPnS7r/Hmu4A6MvObrCmek6RFoLBs7a88iO/nJpsXzePY
PbDi6oE1nvxaZHB6a6fKeQJ3Q+1HrSgvRVP8Ci3sZ4bAv4+HXWs7uu+Y+B0A1TuN4EfyvGEDlLoE
vE4DDvVMUGFlKplLBNgQYssATp+uaWdhS/1sBY6xNtNU2xei20egrX7hOpj2ZMjtbWk7/AvoWyuz
7L4BubzCe6sq8T3U+VMppk+FkieA91/nILy9YKpnXCrLglMNJovf8En6VAOo/Sm1MbHBMqnynakv
16OBrWOcO1ZHBn/ODIhRN8ngDdaFDbKFw7wld4jUBlmL1eTWBTPnmxqkt9TlFejGbEN8rgPH3Eqh
aY/A1sVpfZuxH9pk+b1mBl8kSAc3boCtQ8BytWdsr7abYSrYVwY6cJzjsx9wS8OXrAemDDbWOh8v
MBUOada7PqtHkERWP6lFuDLcWbptvWZmbOHBS+RpgOvvfaww5JPCLX54fNNQgxYO4wD23R1bBtKN
KeLpEzfzEShuYtrEgCN4IlnuPmsjkIVJgt0P0x/CCQ+60rd0fCSdfD0FcYo/DarEOg6vWkDwgRgW
WW4ASpPXBvzgoEF1cBAjwc3QhTuSJUy37mWII6D3NhgPprXJOXDWVRteJeuLDfbVRUPEoWKTyBmw
QNFu5oXxeUgsHLhBnyo1Bt4qboLXZGw14UnoLDwBljiWWH/9nccLJzwNKqErKpbAHMc8TwlL3RLO
eimilnJQWe86D9s27/XyBO/RFO9rZiT6yinSaR/ZihSxC/Hip7zh1u1bvgGPCqjcHJQv+uDLADyQ
ShYZZakAFHlv7dCqhJKl7bkvqpchMhpEoHBmTbt2D0j5ALjg3LljPbzNjDoMXgK8wADDPGJPS2VF
nRmbAa4re8q6Ns4Og7psziYwj17aKdladlwhVFKaT1Eb+7oSG2VlnqPOxZmnaqN2Knc/wQ16Qx0C
3DXzpdcHO2oDWGEgQGrc/o6yk+Yd8rCRjwAAhxN7YqyoUlvn2sWSzW+z5L+xxuYnR1ZgLWj7n4AO
ak9Nw4bHzKgN8NAN53HihVhPgPbY4DPi+qabID8Mts918HSQsgiwA5LH8K2btYFiz4CNX1t7apk5
afzQKNqTDLFma2aBqrQLqnSjU1tgMnlNjF7ecd189diYHFLsdWLzGgG4OzzGvwurSQI4F4MJNgW+
vR9jxzI44rRuh3M6+2hJfcTRegKAQuxFngXe7mugd/Q7PFLWMzx96rXTAJaFso7du/4Ud8yv1dqD
wwv6YI+yxQ4blPNcG8/CML9SrgXZDghpjVUbFBHi8sHIU4Ea/YEKS88WYNgZQXiqauI8K92ECEjb
U1ZrbQ8zhyTyKcvSUDvqjmGvZuXUEPeeO9zzjLWbxuXWdsBu9iMHhfWGp6CTjWMteSRZ71XPY+rI
OxJhORtf4RmFuEOjS9dRNyUH3YsAIPheYWkkBZBjCkab9l8NLBX+ZyO1GeAMPOj7k6FFQLO3pHhI
zCY4Fe2UPdROkD3AlwpnNPGI46Z3WZUBQFFaZrknGSU4a5nW4PWxt5NbgjMVGB2IwwnS1qdmSCeB
O8PGTR4KEWj3lKQiXSNk1TovorEPhzvMh3dAetVnLSqUlSj3lQ5Prw8FU2RGePn3xWYpcFXdMHfN
lR3LYre0DkB5RDjZ4+doKKdLYX+ptKA9A+IWr1YJLLhLCZDOXeDZxSoO68HeBUUKBhWcQQ3OIygS
nKsWA+MLROV4WRstdhor7HPnWeY8UtIjasphQXAVuW0/tmk37QYZm2twgqOGGdRXi3nNmUptIA4d
RdOC/la1TvUrVlQAdAyrI6looyjPhg3SmvcenAzzkF4Xxo40LM10rmbNVwI+n3uBz+hKSz2cLpbD
XV643qVWEzxKMpWVBr+mWZ4dP8gtZkQ+yKbA/KnUSJdUBh1rE7Npt0sbS9VGDF8dHkSHRZ8KvQrO
FWAwxaHl3zZ4mOCcLZyP8hIM2qulzYKLbIVlYrRfWqe6cIA0toGbOLPyUiNQM9YWnjJ/3yBlsRs8
rbKwjQHz9tcYIJDm6tZdCDfcAayKYRmvZDyC4d7tJx1feJ0D/dJy9RPlKVmyVAfoM3jPFWCMO4eO
px0NC29k3nvYlHTSVVlI+yWzh/EgGhcwYyqbt2CiNDOc/PFOt19aXcIfytPbI5XaWfc9G+E+SYVw
VAIJB2+eyy7PnnpTbklJC7l3Bg7eWwdpX9x2AMSJtw5ImTqo86Y9jkbsvKgO7Bog0Z5p/0QkcNSs
9FGTdy7CNm4SDyjam74DIviHgg/KSxYeJfVJH/DxQUMkTsuuyjaacg2cO6KiEgQNK5BnCP9Dy8DU
qeED9G6M02bDPs69N6uCEG5Sbvo4jVb8kFZWAO48HfiBoPR+oKTTem9b51a3puyg9NqskocmkcVK
85Jk1hsxvKe4aa/UUtSa4y7LcVIa1tgFGbP22Ho4PqpCHCGYZtheSM4dbN8OKuoRSoHaL6ErSiyr
RLhMYL9+kFNtLZSgbtJwYE8tUoWlWYQ4Rtj60NjcOxW4OgcVeWvhFMiJzf1UuOluiK3wlY3VqRhj
/bv6q2OPfCyBSaBP2DMuQz8OEvPb0B9IoSjBPBrmqXNXetPKiuzANyLN+KRPAUiwDA/c33ZjfmpT
+y1L/BY4UDABhZfBLUcpU6lMwEA2gHieRJgVYrtK1acK/4/61NzS+r/qLqZ86JuydTiuAZ9cHqax
7Y4uz7ojXQ0qu8iooC7MWxWSfdBbVP7VlMHMu8Aa4wNoNNJxhWlEeJZiF+lxZR9Nnmd3BSLBy+9p
L7P7tgbNSQ3PlnUSBSVlsaFeP8BBuHpwwTtIIspFTghiFZZLbK64LMb6q5QXXSWmA9SRpB9xSNAa
fbPReIxZffqUdKAcpG92Ce/Wk2W4X2l6QKIpSLmf4JRhM08LYg6S1T5l9mGeAhj9v+rPuqGouB9b
vbkBp6/cCsWeXm5zoC0EipqOEkNz82OUNr6ZDL2D/UMUgFBkUtSGmTwaGdBSKUslJsfydvteQjLH
tKB9UxEAc9oRp52g5Uz3Ejf3YgDW8GiINPfrrBu/ekYGF9Dyn/JKyYE6/lHfBJQlyMsi1y8sDQEO
RlV9xfTnQZ/GAefy9bq2iyRacauAA5pTfnM55voTIPqe2yrmiJvPaxy2SQ947YUF9KXIBY2EGe6i
3javAm4diCNNjA1r0nSD08XuUR9AXIBFsL6nbB1WzoNp7cwkhYcfmBbt3VBmHYDHsKFYtmP3qFlw
vTawAwS8Ocjawm3va1CtUnXS6DwbvDA6AornVkzslOZdW4JADhV6JynOpandA9j9e63BJcYqqhjL
atE9xzEiZBjDuw1wbu0zzjKLR2xWrOHh0D33padApVKsOzlrV0XmtT+d9GuvueK3y82vY2Kwl1gE
NgJtSnGRYx2Bgwxk9S2cTh7gjFkC+D8S35w42rcWQncCz6m2LK6HDebq5SGbDPPVSOXV40J7CGxT
PHUyAkZfYb5ODF+zJHP5mrSwaX9bqUjKq1Py6QEuf/Zj9TSGo7uyQYa2H+c/U9q6qwKhEHsHf+9o
TeWU5+qPBVeP+mGpg0Vs/UAFH2S6l2Q7I0+731SaWkKCZ1lmYwvvoXAcfoZpBrL6Ev6x7AknVT+G
UU/vsTnQnBmIVC0sXdiGZGHX7Biv2IlyaVCm95SA8K9QYUZ4fJRsKW3gAMIkiDd0ZqzAljj9H2Hf
1Rw5rjT7ixhBb17be5mWRjN6QeyYBehBBxL89TdZ1A61c8757guCKBRASmqxgaqsTKiI9tGla1N2
aXzDUitQOUYXb2pq4Jm3pgYajnzAJAONn7oy8BnCtiOHyM657HR8AAkRPhEwAb5oVSsv0MCOTX26
WprFloNAPBy99Cp6BXE93jzWRWHcUGdgvrSiTdZNkIdHMHqbL1BgRljMaKItjRZu6B/9EZJSNBVa
otENNaqPNEgmJC2EWycvhpqWjvovAavEjYZ8O4CKiF+kR3K301TtkipGQGt6DMvQ4ym0kMyiUY4i
4AdZIOg5PQZ5AIazArkyvzdi6G6GizNHjMqcXBvBoXFH8Zx1hngu8T+Uyjx+IBNkjOyrGADS9AYc
IQprDPaDF6IEMpVFunZyD7peps33SA9hvG9S4HSxI6bJkMytHjniT7TwbEpN/ygjp/pkE0A7bR3s
27bzokM+ZitwPpcQXZ8WdctXCzD8R1rAGbW4DNp5pV41PbY0tIVooik283yXI9ZiBqI8fMyvnYNW
LcTCJm9DeVCrs/s99ejJ8FWjDk4AeReE0jP8bQAK2TRGonbzArwM3pox8aA+h18QNELkFX/wi1rF
ou0fDTfVj2z0hkdV4hw01nG4jzzIe68QqGb72POhThEPotn+4uRPYynHr558QyXh26fNFhmrF5I3
z3NXHU0zQByUKed1YOqjW02AA+pGJbC8JH6+dGmuAGrp2HLnP+aWCEk8ZHgxbyuwLF+HAbHlFV0W
Fv5xtMubne5LGL1iyjhODWS9kXkFYM8Vul8zCUnOtV/dc7uvn2d5Pxa2GzeFGhZ1y6Zzr2XBnqhH
En+G7v5285idERBRdweYpQMtRh5Z7qu7r59pQXIvHedjQRpLK2/641XlSns4aER6fGhw2MMZRYXJ
CX/GV0Q/h2SruYF4M6Lqsw855ohAPri9UJs+CqD8jmqiZNvVkzhdGLX7T4sBEfyITx1YT2kx33/q
pG3ellVqL6rxkuj2s0PADO8gQWG2mvtxk+MfPB70en44BDHHB6V9aw1tT3e7rENXbAhBSJLVJsiI
ph+FjKndHtIuyS701GTyLCdA6Vdjr+sgqjduyRB+6XJ1CadGhiGkJaar/2YLx/YQqbQ7Lr7AhH6e
RfPJ1vNI7puk+/Y/fXOUd65VaiQbA0exqwgtnOYSs98Ls3ZGoIwce1wJXZd7qImgnGFy0oBnXYWY
3MmpQqWdYen2TLZ4njINx0BJYDeAxXWesnnex4qyBGwn4ZuP7uQ9P8B0pXMUhBiRw3bzregutLiP
DOneDfxf1Ps0SpeDbA4KiP4T9ZZ7kjPq8bENh0r6mm4035h8JA5Wl4nParZ9eo7pB/UdOaJOxWqR
wZl+JRKFm6gF9ID54VX67WOdyXO5IUhiL6WwoXL4++deHliGTr7lYQN9VlpqXrYJzAr/Xwd69EA2
37nyqn1dJP2lQnICBV+mpy7d1Kh4dPf4tL+M09/dqJBnw4du8iF38qGhPkE2uwUJ/W6ZTKNLl/zI
5uOb7eCp4DzPr/DFBoV3JBinV0pV9sN1vpq6qJxCCg7qqts/Bua3TDDixTgPT970vlkm0zvI+7fL
Mros+Okmv1ehuZ9uwgBn3n4yLus0FVR9eIzhP24vdIywKUJIG3Bsd+CvGNpT1YR2tqJLarLGR0p3
ahbbJ0capv7i08ccRWefnJaZy2pZ6BQbbvXjp3vREl2QHIM01GuZNxV0dNrwHPWprufLT32ZGyiq
n8dcoJodUMMdaZylTnimKx0MYBf+NH8ZcpAk3CDFWK7nYZE2htgs42b+E8AMfcGBWV0i5B0s8D2C
SRk6P6u+8tB6RjcAXgC+lDhog2s3RZPncQi7zXPIRqPONHvxo7lRB1z8vNY879/3oil+WgJoZrkF
Is68fDatU68MHFGmjp3K+lS0bY4w8TTWN+WzCDu1MceugJihVQBgjgEfip9VkSRX6iHnjdpCdziS
P5kSOzZ2QnXRx02mhWyz1iuFfAAC4ViDGodvBX4N8929RKenOnLxm/l9d5429SbSQ4Ow1z9PVDfJ
rarSer5705bGtTEg1DMMPFsbAM7tWF9C6fT3BAjIqylJMs53pp9j/IGzAJ+fwjIydnTZFNqcHpQm
Qom42FTcGXYS8U23sORjBxa83WAxaFjmPoRykgG1TIXsL81QyLeUOAqYdzf8onqWQpzJHEM7GUES
pA6c0JRvtAZY4I0djbr/uUboFh0+GkX+RdkrWdfVjzDuvDWP2XgDVX901sVYbEerrb9labCzau38
KGrdAWnql89pbYKeGdvbvS5rgKPb/j3shfvDSfvnfBzqL8YgzJ22FTsmYGZ40hn4ocijMwBS9NLw
HSkhEyW5A7voKuuvEIHHCzLlJyaibFU0kUT8y/Je8i421gMyyZOYqf/SNbHedSoClLrs/BfsKdix
TP0E4brJuQ1QGoL04vAMxe0W0cc4uGiJWrdQQ6fCj4wHurJQgrNxoEG6KUwe5iB9kKcY2a7L4gJZ
bffIK/cvsLUz1EhOC0S1VWKX/cNztT6iNJHd88J/tTI1/hUWJbD5o44fbF7Ht66TzZoGelDn90C/
gJ37AcmmqUY2ReE5dsThioyJbzgPdFWZUq3LPE13hZnbUFgS+aPl9NFpcXFQKn1T0w9JS9E01DHo
A8/x9vuYZtpqYzVlON90mdxk7i9IuWVHI7T/LrPBOAuvhRhNJ78xw+LQiJXWU9hG23DqkQlsIyY3
ixfqGK48i7orH6nnR9DkMPkUOZrcnRYZb+ww7aNRSf7agihpa7VhvDeAEXgVAC3voVkOiqZp1Goq
7wgJNxTnTKNeKAOUmguww0+jZoUEgV9YSJtjMHHC+sXodmCJivs1Dvu7zrCgDjTdFLQV7ygtCHF0
xbwy8gLUuWEiDQ45CvOEFQ3PCESLi0gz9STKyrnFoQFgitc9UVM1o3VVNQNSDKZk8mLFYF38Mr3h
7BGCRSvpbYhS+i/kQesw7gNWHNnfyZ9MYELCsTJMMhx9/1moA9PHMQBGYLbRQOzj7IMiiGBF08jW
Nb3aV0LIdVk7uKNlQmUUlT/ImGgn3qEqFK/8sceTsSje+cotPv0Augq6bVdVAGN3MkBY1cPO1M8B
YqAb0BNik15t8to1tvOPJIHIXFd5Y+3mh22BLoqR+V/bvIzPA1j050YV4D1ZUb9t/s6s2ACbANP+
mkxgYWS7GMntlT1pDCuzgmgLVNsvzhRHVaiIX5UVM+duF7T/dKcYLDnT6B9zzWmpT84Ukv0/5y7O
/3OunJ5qudGn+/5+SEgtVHuVOXzjeskAmliAsjorQpiuAP1tb0aQW4rwrb6yPM+58nZiaJq6YVcm
jz0LFDQjYtTzqih+tJDlBuEEBlr1sxbMu1GHzHGeD7ukR1KIbMuAHehbPjjdeVlCIB11dMB4Od9l
8UUJv1wlZTQclkXq0eAXaI6cyeSxrgmBVSywoynwSln8zH5QD+Wwh3BY8liyFD9D2TnttsoCVH0B
YzPb6CnCOt8hyZNel+kNBIHBQhEBPTAtsAxwK30P/dA4Lj89K4P2VJTZl8VE/ohvhavK1dWeBuhW
EbfMa9CqDXksE2wXh9iiEyjNme43/9Ir/VXzgt2W6UEedbvWRfDTMOty3aLUews5cVNuTG6xbqUy
hpxSavvIj05WWZnOZb6MGIPEdge0kFnBNgR+sOMx9IdVMry7ZZMgEcxWNEizimkqXf1hQ0V5s+MQ
sp6dO84cAD+xJjnPz0H95WGoS47KFHhM6reoit/mdZJvsjbz7mGvrA2vPX/XW4N3t5E8vBSJhASi
597JY8j5zs95ePalym7+6JjmqtZedtOqOwsnqE61yDAwjWqL2ybePelPiLiDMIBmTA25UOOUErhS
lpY7K20sLDVNJsdWa7YWQNBtFu95wbECDisAtHk90px5JhAT2T5DbHdegybRU9BqDbS5UOzS38k0
rzg9NV2NaTic+05vF/9lOos6gGUyccuckN8HQ/0NrVF91k4p7h5z7JOLE+2KutQoeOT2qM8Cccm7
4zIFPCrwpMhiRu7GjxUKqkoHYU3UtKFqF7Q5G5AI4JVpDqiYLps23phFaG6yfEAarIP+rWPjbEfd
cAjaGzX46LS3wvD3A8vKMw1aUdbd6GoALvNSIE5CrvPCNNC0+P7Gjv0vmk6jy7pQ7C63dcCGtReG
NpQ7Y+duK4ltUg/WwSxO5JoZfr7DDs8Eztzj7YNofKCZgg7qUVOXHH0BCjhPgXAtrmt/HpineJD+
DHqzOCnTQIDGqjNrlyJWvUZuAH1ILhaPYR/sIg1Q1OxTmcycfRK7qXY56lfXqB3kV+QlxTXoQHcM
UHvqbtPAMFdk1ABC9PMleSoZJZfIfccZ7h3gT/tcDXX73IBd4Tag5tFCJOqZmk5m5S4Et8Nmsf1f
kxSIVx6N8o1SMKxB0INL/GadKS2DGKx5cZUOyw0ND0qX+8FWH8NA/Otz0olVm4fqITby/sFr8Y1m
2Tw9kI2aehrt2+5rW9g26mLR81u8UWkCjidn7HW7c2JlKOYX9ikIYwQSkOEFCRCuloZsEdDX227s
oCTzX/yqaVrlZ/fOlPZ+mUpXVYyvdNb4cr0MIGRpNfNSZCzcxDqmRbtLAA671FHhHYKov1Gvzwz/
oqeGunRFNuqGo/0jF6LY/zffJCqDeVYG4gnXTFeMDxIKPsjceKJQDylYp6lHjd3UBUglAANsmdU/
k60JjXspsDegHovwGEbmzGNkUhV0dIccmAGapKPcBHo9EaD8HhDCliEvz/gmxSUqgAFFCZwj2ajx
sR0K120VBKCJtLDLD5LgLKcmH3z/LHKEHWVTi3WXtR82ZfMGZ/XfPuRIwwiya7GJLPUrBjn8jgaW
tZYZi82sRqxFjjQc2EeQnb8J0XQIByGcMjdTQOZTt0JRTI+vT3eK7fpTswySrf7HgwZn07IaXcHD
VS0/LTP/vNU/a5D9j1s1ABBsikEo23tL3foofLfDMwl1yj3mg7t56qd02XtZsPZssJ6JqZZ8Hvp0
OU+guTTrU7P4z0vNQ4v109RPt53XThIwdIYRjklTwRO2FyZKQ6dLauxGbvq2rE9cTgP5NDBf0nBi
pDhS+PFReShhsXi4+u9+87JI95l73x5eaZnlJnQ1u/TtkK2s0kKGsWI3vF4OhgNBtghiUzcyUePG
nG9Aj8q3i42uLEinHCVv75mXQMQdcIZDPJU1UrNUOToIjq27DjDXxbb4xXZ8AnOM+SgVyHh6a6zB
VMLlW2CDe6VAhDFknnzyVfhAZt4U+uQaqHmwGLKV0MLCaaPLxUMMgS177MMnasQg45MjNPAPv232
mOa7vpeIWBVh+ASdkPCpTdpm3Tad3mPPopM1lNVfDUOG56bI0C2qfe/W5exbm04ErDjqv8jVKcfm
kCTQxxSyw7apyop1GIEIb1Mho3xBzDY5MO7cqRfYhXsRSGXmp7EuqjWXg7mxDCAzV/iPdS80Tp55
Gvq7CmFdlDb0/Db+u2ndXSgzBY7lsOr3UspiZRTK2gXWa+d4yQrH1uYyWgLCvRBT3JS9yUDYVFov
rWQg3XPxDuOpZb3YWeOc24GBkXMa7VWSPo35uCuMkr+04Q5cB5iTlhu7M6In8imAKP1Yf5pSqq7Y
oM4XqGTyndavJZh72pWsMlDT+/W260NwayAfra5GGVsnwXqEbPCtsIL0BCT9dIgUeor6+RWjNrB1
fImmhvttey57KD+7YwuukTT7NZrYatXZT7c0kHdO3PAJNZvJQRUpCBxzZT5C9R6SaNpR3wNowNOc
LlHxKnFH/6W0jGbnGS4/J30gbgoFXACYJ/xbZuUgosf6WTY8tqZhvLHAjTYJZ0C4jYl99loUsdu5
9F4h3vTd9sfsl98bG7+A7obbsRjxL1flDzVKnQ9sEIBftpb77E9N0bp/+0GHwFYPhCrqh8bLKKNX
6lFjtROHaKtR8DJ5gEQteWrAyE+zaR2Bz8PWNRAAJBu5BUm5Gwanfyiy+rtTyW/uMAaPHVQVdm2O
M7c/dWtZBtB2zP2T0cRfqUdNkLv9owuo/m8nMueZc4/Tqj5/mlyHHaoqhL9bfMfEvJaqvzCW5euA
V6ADmnZmURGgkityxf8wVrqvdyiGwR5ucqcr8qYBspVehiUq6OX2QXwvWzWeISKZv4wOWGdDQKG3
TmTmL4jxJZemksmKRskGxBt4LZw7ddqM1/gEVs2Zuh5kXHZDG6p5um6G7mQhUitZ5+yRdqyfjQEN
IuCrrgTPGJnqPO2ACESyCWCS+plso8TJOldjuCMbc9P6OUZJomP16QN5+E2owGw9fKceNdX0rY9v
wmSexKFze7OratcCJtYDYdrlVwdEJ1cbxGJXH4T+Jw7uMjJ9cpkv5dgmG5ZpY21NUwAlybay0sG6
zZFC7SukH8GOoZ9iKxmfYgcShImu1G6xBX3N137cCQA04Nemrn7ynLRYWaGPaJYrjwJwxbNdoxq4
bDwkqXQMBsypoStWuPUt4dixpyN4TPBZbwHvn4bxWxWrJPSifd9k26LUwZmcY9Y0N7pyeXZyAPs5
UY+nbg9xxtYIUAqavxuGARB4Y5go9q/sVYZy6J8NAtPcmKpowJmbRcNwdw1ElP1S1CeQytm3OKjK
jbRS820InScfKMEdxB8QwDZML7xUbRJdyqmhq9gD36trIYs2+5CRmrmvkYI4l9BZ/3NeEI1qVdce
UnD8Acl9cUut+leVA8lPvWgy0RUD5cfN50O9KQGA3MyjhZGbK/JphV0cYi/7HpENf+YCLLsq0teG
byE8CqRElpTPyOCkm1IG1QHw8PQ1axVOIbUj8YM7yauflAhdCIjr0uiQ9ezYjmWxplHZpvoC2Fq2
om46duoBwLgH6g3McJ7jEjle2xZraCH1ew058JM5NShMcE5VH+UGUj64DKA7HluxiVNDD3xVjE0C
j5O9bpxrCNLu89LI0fzoRhpEDatlhK5oWKHe7dTZ78sYmUvO/5nwZ9/El/TWN4bxWpqjfPLq72Zr
IXydl/KpmiwxIo1A7OaziewAOAP4DHwn2BPlE5kKlh5yFdtX6pFdF/hCAr3QhUy0utkGD7JuXxH+
7/eOkeX49TD7BZtVfWapysTa7Mp3e0iiE/nTzCBSf2vgAE/aDzFBSBDBmZFjHpEjQT9t8altVMd3
OnLeEY5FvDdToLEzQPJsiSzY2GDlQzqncTe2D1iLZ1bWBlS29bNOlQZUyxyeO6UQBwcvzvMg7Qaw
v4qhuAikg3kdZ3cgw/KNHwX1Pe5R0uDpSt8jVLJscqnEc4RjFcDb+Iihtu9rZDvVFO2roZAioq9h
trZz3n0Nhtg4VR7eKGROBHSvxzSSIBs0s1ej4DvweYVfte/WB6eXzpYWcyv+ww+c8ZEbbv3UivHt
Y1GIsuUGiBvIK3btAx+G6kUayDstj2IPutpgp9X8fhRwL7VfXVV/PArNLloHEcsA5bCrIEP1Dlgb
ED+WPTYHbYgvoAqQsAD6so38Kb0q+JEOVbz2UK7+mIC09VR1rN6Vlu98QcnoU9Y2/o86Lf4y+pS9
VEGJnLYK06MuEvGsLVQBkYcPYoEEePB3r2oj8KPw/sKByrqag5khPcn4d8f9SZ4cO5S1CAq5NqAq
NyXQ4ruP3Mq2RBkgMJqI0JBNlqt2wNc6WRYHGhumSA+SqxyfmtmhFfrzChWKylpmDka+TaEvvAbq
rr5Qg3wQWA8MuaWeCjOFM4QEhCT3dYdTw3RJQ3kn1N62dygRArtd1CdHmcTiK142F6sr9DOqZvsn
SJNtQYFcPzl2ikiUCwbJvAvAvWj3/I4gvHjAYePgtR6Y6QuncNdlBykEch77Vj843V9xilJlUDZW
pXiqpiYwQv7EenNvBa6+Bub4YQIM/JdpyfxEDmQ3HTNHQQViUWSj6aEt+Zaa2W9aDZmUet+a8meN
vwZk2NgTKGLZk9sBaW+FAz8gh86eaEAqdkukwy5kAloDqir+2zKHjxnyWVZfPFg1e3B4zG8ctaB3
jhfoXoy53HhB09zZREIaX2kI+8P2HoGQDsHYsQIOEe6JD/Cal/hPNEhTED1BKGEczBVe4w/gCU32
EYuGI77n4yeP15ALqEHYqLN3UGC033OzDNcOEkU3C4C881ib5rZBsdcbL/gVJUvGdytqQAtbWtup
COISQSv5wsc0vnhYetiRkfoouQTJadL+hS+IEqpQkw81GYKth9xFDDTNTb62dZ3/QDx/E4/x+C3I
OdSiGzs7I6mSQhMOHjofk68ofhse6qH27m0D+IbhIv3keo6HgkiA8coR0SwuDffucid/xGljT4M0
IR0mVg6EPNehztXK40hytdr8VilUwDlZ2B87FLd9VdaezCLzNErvsMf1+s76lvg42riVf0d6loO9
DSXDpeLWN5+nIEhFMfWtgb7c879X7aKxPyIdE0yrThU2O9ACh+u6RGE3G1129sOMnam72JD3K1DM
eCGLAH8l+EF/u819sOPi1SClPiA+tkNoiT26E34XG1Jr5XS5fSI4byFBFVogy7ul0dIElZBGkd2K
RmugkgBJZnvC+pLp92oE+KXVoDxsnVoFquoKipOAumAPi48fv5m2376husWvY+fNA6YeCJhAzV1e
4zPABoTV60A5b8ukoXL7a9MALrxlZvXW1kiTIT7p3ZUHlFEcse/l1CNT58njKKT5QL1K5P5m8S+B
nTyb2NIBiTPs6tFzblMlwY0naAINkiEOTjKyO4A23eiKGnuUPsLOmJUUEoXBobbcdQiiyYM3yvJY
Q9Zrk3Sx/qrGVq8cy2PXDNvY15znYDiONL4QxIcbUDrI03ahStYgnPf3ofnFt1V2Bro6RW1U/dGg
oDy9kA0UzgN+kb+Hs/iNJpDHEFjIkkFP4ITzmTKzdm7cEHhppxAVXn7Dhw28qhBYBxr8SDYt7Arf
2J8mcQDNAVhfS96nF2o6A+wHfDybYaJBFu/aaMHMiMeh4eK3oygO4LlDOF8G9dr1QMXeMRN4ahaE
1mZskfvmykwfGZhQHukK3/0qDZIHqYwPS6EZsE8oQF7/4aobtTcixEvJThOcCnC6eMzA6jotWxbJ
gPNQb66NPgivrB7CKyCoG9ToA5k+mQwJMOSKBoCDcTajK/H3M0oY6xKBdEc8IGEfXcHRg4+kMXuS
+7Iidbser4IESVngT/+51eIHvE52ljnkzIHDc6PvylX2a2BOUkpW+aMyQ/s1+qeHan3gExJUyuJz
ZzS6C9d0qT2UqO7+tGaTVxpFa1A6PQukBi4CvOlfhCWfRzNNH8NhaL/4zF13IJW4D6pMXvvwtWwc
6FKxpAaMG+/MpkGxYuyAYSK0MgiKWhmqBnMrwPctqsvBbKiQBhz6wAZ/ithMoZrH2YYMB8gUmY80
HYJ2xdYAB8Q44hVO65Bj34TxpizUlKNh32MAXHbl9PGgZqTPD10y+hBlQPHNQ1EpfqgQDGdkCocu
Ojc+ol+SHw0PEHuqW/HrRq0KPvAjdWnAiUpwb/+28TjsAShtXf+9bYN3iE4bD0n3t5wYoLxGNk//
WOZSao8p40F0f1MB9uw0WTCDqrETEwljEBavwMM0fPVVtu2A/ngFop5dBQPNONkRjo42zgDpFSkc
/bVQ6bZhZQKoDmQ30pE3D9Rwr4ME4iR99NvUTrGDIEac9LedTPVkj2A3FaqJI2RaAU0v+QYMD/a5
LUb77EIfYtOOAUQiDGmfm6mBfFNS7xIZqK3rA9zCBGg2YwDyjqAP/U49I+OTaCzoeXiHJyEbstn1
I7g4zB1jTrMOp1l9yLsjIApQ2atdf93xqD8ncay/9AIhyiGuvoHQKD0wViQQtzflN2jOPLZtFj0P
XNW3IkKdF9lVGvnYwo79uc/VPD0OgvBgMyPbBsMI8ps6aL/lTVcAI6/ri12F9YWuqJldQIuEn7aW
O0OhsLqOxuggwbcClpwOxSRF5P2w8xLRQnv8BsUo/FOqurhAiyO9lTwVYC9u2u9O+0yeZhnn6x7Y
pEcrgYZRw0S+a3KevPl9CfA/1krs9gfwhBr1BLibZnV0qKe7ASKGTPC07TZxN+6k5jcfahVb3fcv
KSsOSZ3Ed9NKv/icg8O8csRdFdI8QkPNWdEg2aSRoza/8WaPfhg+PGjwt8eyRlKJcpMp/822amOj
EP74ZtX2T9Ov3EcjT5vHoQRxB9kR60YFjWuGR95nyTf5QlYnd8ejrAZjk2bpp8mZCdnf0m+TpzIf
jpAd8X/966K0q4AsY9SYmzzHLypy7HzvOigKow8xfU7pSntRvk9ibCGWAfoo04xlABVM3yQQzU8u
uLh9j7Nfvqu+9ToAX4HAUbKumYuDrRpPQx+JfWHinFhUub8SeOP98DFJDj375cj2m+OXxhegpBg+
GZgUTJPGaRKztfM8stZfxWZZ//jPO4XTnWiSk0XhPgQJCZTDuBcAKcWrc4jD3JmuuNWhnmnpk7G1
hmjnKPnyh/2PudQ1OlmdhUIzL7X0JbbKOKAiZR9W0r35U5MFDFsRme0N4DjOf9gRV0DKtUZSl9yW
CW2YpSALLMpVaQ/WhkUuthTTsaoVXgACITpJ0fEpSBxrA9Hdj/E0MvIjh0DWAA7jDXR7gx3BFkYv
kZcMSAbCNZCpN/ihiU0wxk7Ihz/89YhCsMSx9ZZneJ35XvMMyqb22QfccSsEK7ZkoyZn+qkUMrpQ
b0xFeZ0mkT+Z8Fe9uX70iLPygWmgvqgeU6LnmF68nfd/nVf7OEE6jXyTJtRNEBrKD5mJ+KFRaOcR
ASjnscrB/w11Q+DrF1tYiH02CemRjRqR4Fu0dYZjnDuIfZNtWq7s1cdyadPU69xEEQilqo0QSkFz
wSGSFtE5ca9kx7cXstmg/vkoWxy76nk0KnMbGcDbqaqoHzKp2y3qgRARQ+J+g+qO9rVyQMBlN2nw
VXs4ZNg2RBm0Sm+dKYa/A8Sqy8q1UdRtHCoAb8XKTvReW5n1zgLUseEL9nvoQzcPpX3vINUvt5mO
yzPKLKAt4/oO9mnc++5H0cnEuxYwVeiCVXZgHABvtMDx5/4gh0y531t7gq9CeOyQtF1wnIinoSWW
MFQTiGgfAWt9zbNi2CEvFDzE2qu2Vi/FMxvaEhUX4IkIvKpeq7YOvpi9q1cdQn8TO4EFdYr7ADKp
J2RQ1oBb1HfQ4tV3q8zadV+n6kC20ZPVpaiT79SjSdizvo9R2V/INDTgko+jaN8mcXHkZtttmF9V
b2DhHjeguTEO1NW18b0Odf2A0Lt4a3+hnrR600g5q0AOYDTqXz9BH/IJGkH9GSlhcn7ATvcLmWiQ
7LXtAydBl4khwn2hojfqOWn2RabFQ1mE4GLLMuOEaCwD5ye6i23p0ij5mcFw8vPcaI9xCg4BM6jL
G/7x8nULbcItdSGxXd6EFuWNuo5W0P8I7QsHDDVYZZnpbiVL/fXcx98+QsTeeW/TDnHvcYwmrugI
akWDuBaoqCOHxd4b7SSULP21OBo8szxjVdTB385gmmc6eeUlxMzdOnjJwN34yDToKKYDmUK+72CI
Vm5ZFTlv7gRujr3o0yS7sPHm5io+W1GA6JHU72zINMiEov5YstL98m975Zn9MawSb7F3UIbbRvRe
RnaPo5QK+RXHTeQJWZVn+oohE12ZTSNPPRv/tIPfH8yVwfDc2pZEGicLz4HtpM98dM7phOFm3MrP
0kFxKXWhFRjvIuEBHOs35VuVeaCskbl5qSeEt+xzCPMwBrYjrIE07byGElYOJKiQoCB1izcvfKED
IGg/xhMqYuMNnfvCIMjWqgjAkoZE6eSVoeRs1SrrvRnr+kVy9RcTVvYDetxfrV54LyY2OfuuHLPD
iNpGJIiav9o4zf//DmCw/ypFzg8oJY2wATUQwNhxBcAzxD7YW14hUVUY3k83Vo9Ra9lv4PIstl3U
6Atoaxwcr+DqWCV76/r26PYg+BcoP93EZT1c+dQMhfhoProIS2RZ32yQP0j0iozkTY69gMwOrSCo
ip1Gys79WQ1uglrvgcfWvkIS5mlU0BrMco0wYO3n3hXf4GDEdMa/nAE5IuzpzcvgduaFrgAOw9uW
LvGZFqcsxDZuciETNX90aS75ojRgRx7Lcm0cW59W78Rw4Mz/iqL2KjwDUJv/hYrLhzEovLuleXVP
ojU0qL07WZhwIO4GqtojdUG1AXgoytnXDTbodygLVXceb8BaGoFLsGPtEbpg9UpJVd4Cr7XOzghq
+KlHJmakH1egfbP+H13ntd22rq3hJ+IY7OVWvViybLnfcMRJFgvYO/n05yOUFWdn73ODQUyAlK1C
AnP+BWUpY2UiXXQf6n1NbVTZqCOeVjIkG9BcqBiSDEcoJGr8cWnMEiE60PNjZ3wUpMkOsvMVVucx
GZMNi+ulPbr9Y1ShQR0G+ccQ43Ew+bq2c63Oe6utx9QZsg8RGvlWRH65zecupqJ+ialgrgTTLrNV
sZnUOPsITUoWQMOWPlmipePl02OOL/y+ioS9kN1bY0GBUhKordY8JR3T5j4I4o0c9LOZwuhXamwt
hWl/jnrsnMrawSVGCY1lLmkzMng7bNpn3ldIBfM8qkPOSR5BcnBOs9HQ7TQ5YLY20G27xy8k5n2U
blrFZHOUZYe4STHyhNYB7n0OzUdf09o0T5vbaWELSj5Xhmb1NbGXw9K86+scOUypHtGMwHyXceRO
eITY5RsIvWFN6SPBpIpCzKJg24gMyLJWMvf+FmJjNCvqhTGOt0VxCZGswmkJyyevr0w4VBF4dzKy
eOYgEpWh6jcf3yJBo52ntLL4WmgxkhnB5JTrHBrnUhaqVb0fgZPa3a/grdgt696dTtGgUHC1/6pr
ywF5CTkgL3EreNuaIH9Z9a/sA6eV7ZModPK8fY2p08hsaKC5qFkb/bCR3Uo0u8kkM6HBx73LB1W/
ZUMTsyYD4VTZvap02UNaBd/lfDSPfl02ckkbmjieWmPTv8CaX4zgWO4gMFV3LDmquwwB58WcY4OU
+++AHJWNjMl5X7FU8ddj3UOcH9Rzq7vTU9vxQAupAewbNm9Pg5EJ1CRMbT3v5Z5IK6eHyG/8hRxV
Rd3cT419up06n++aj3qmdlcZCVmnDVHfnQY7zDZhq+Cja3bPc5r1oTXq6uJ3zo+6Np03h8rpGqX8
djfN1almstZs0bNnDTTM6VbDmuNVrJEGyBz3YFpielPf1GDUH9wISU0trh+0nvfQHiuxd0oTtYLe
pYryd1/UfbqDBDs7F0afGlK6XVN273GFjlIrvHQPtKR7UivrKWyd8FNl0bhQazW/hJpe35kqpS4F
iffP0fh1JlJspAHQuaqy6k60Xr4b3P7XUTcfWUr3pvodzJ9ZJJulfboLzPaS1E5DeYeQbL662e8B
GQu4xioFOb/8mty7toFJoBHhyNtM9qJIgTpS68Bd2+nHp34Q/r0degfLmJBXs0CZexRmHxXbGJ48
BTqIaxbpXVmJ8WnU9HEFzb3ZohmMoLqWwv2aH0iF6M8pWI6725splOHceU5/B06e93YeHWFnrNnB
NguZKUZdD40FMtjZEhkyb/1X+rh0mxTpR4EsaGs5aFDiMoyQ9FHvwfMNxnht+qi4V1xFLKrCG94U
v9bWWGHmO9mdlJp/J56uyIO5B5gl+7i3wyWyZu1ngkQ1wtT+T9f3npwws149SwXZmVn1WQ+D+BCA
4d9mLrVBf8CC3ocx9Dk06MKbVXkdwBksNF+n4Iog9a6eM5Tc/sXKmbsyYSlHx6HTdxU10+evbmeG
3QOucPEir8jLmfmjhHbnGWp9ZS/EOsb1k3vlr0GJDEcjDw6s6cNBlwXDuemmvTHBv5NQ8P/v7K9L
y7Pl3Fus2sfFC2T78Ic18rdQfa6f6iJ2Nxl2BofQMqp7YxLWckJk/dug+Mgad/ZtLpD84hjzfpDg
Ca9h1W/TogWhPfe6IVUB20LB8zWdG4MCPg3N8WElRrdZOiB5e7IMglaZjAAn4FagUNCT9USt5yRj
shmSfVUJ7U5VemPZ+0346cBUDEs+KN9JEIFzWVVnsRW+jFTJMs0NP5PIQzwitlDAnZTx9J9nxhbC
n1ZiaZAfk0ULSfotRTBgG3qQC7kpWR93Br4yH7jv+RsV0yu+2yEFKrdYyHikUMUH7R3v3Sz1XiZT
8ANOVrGKS5xW5M1TaywNz3PR4hbuU55P+zie+ktQDu6Tlop0kShueScHS48iiN661k52FTLpm0p3
+YANLbsi07dgs+BvVf7hVdMb4cukjvaGZKwBBY8uQqbWOmkmzHzmbj1U7mpoQmd7m9y6IbQpfd/q
Ill5wIVOYY2VGMLf6rAgR0LfAWoX1mG/QU3U6JhtDnez4yB3X+ebVh8bzGA+6j4JNompYavNRuLJ
TeKXzATn6Wkn37TFObD+bTzMAldKgfqXHAgTSEq5Qe2FetbJiXEyArwP80vXspXsygEez3h9zaOZ
2qrLuku+Az80Fkajuw92GHkP/TACI4KsuB7ROoiXUw9cKE5if3fr60mF75ZqnORsDWH+Swn1XF5A
Nq4h7vwCkXQb6kjvtfc2aFh/iwjdpbT0/AAowj1LzeTbkVZghDflDmojDKDeN+0rvbt0VOlLOEhi
PAIHLH4dqm1vrxxVQ796HvF8I1aW8vA2X+1Rs4o6e7AtUNdOtrHC3llWEwCgDl+CJxfc1K6zS/zA
ZkRb2yEVmeiIkXeRAz6nq/jT9fJeDpae/tOy5tSaC6jI0LT43nGsDvcf9EJ3JSwYimcEURPvTXa6
nXpH6u82ES9goaxSvWHz26LmUATi3jA6bx1jC7ZQ9cJkW+B0SJ+W2WNORvKunJusymPMXudDc1Sf
Ck8Hw8EOOG4G+z5xvYIEAU4itu6bRxmTjUue+piG0UEvXPs+g8GcRt5bid82iLH0e+TPJg+4nl/8
1IiOpm8O63wI2vffMyrcFhfZPEOjmHrk6sNcE/5jhryGWvnZBaNOtM7SHBtqB/OtIB8/yig8Fk2b
PgPAGw5f8ViL/oiLVnNWmK2NH/8jDuP3TtOr6B56TH1MrAonTiUXV9lMEHAMYeHCNIccdmSQ83Fb
c2CNXc3M1qFUqEfFfoPW7P/TKO4laAzlQ+eJuchiR32OewGwIPW9yxhZ46YqRwxTC/bzQ5yV6C9N
4Sn103aj41F2EcZcRMf0HKuk+H1SzB6QA2tAw8U7ReQU19HufVf7ftrltTata4Q/YUtSEoshTVNx
oXGTfEJ4PMSvkB4fjXlCREkdV0jX6atwio0ltHgD7CHy29Po9QvH6MpuUY+9fdc3FM+BPvpCn+Jr
51IrMlUVmTMRt+WKfUx+0NCWPcnG5qZVz8sAnqHVQ685wOX+OxSrylZOkFOn+WyXWWnWAeGWJxmK
e7vObU0R8cuvSzNeB0Ylch4beXgEsvKPW0YGD3vfry6hSqxTPYYB+AZHK270rcXeIAJBfa/g57nR
aiC56O5l1D7nYBK6w3boML76I+jZ+bizfCX8M5iEgbYf7BEyuuBs1DzLe28K7QOiQ+fbyTKGrHh0
VzvTNkq7HOXYSSvudSusT3WfoQL5FUuomrvD5o+QGqvipA+4KDTbNAYtJebGNINPskjRCXhj+eTW
trayESSl1uqv/FjPcfupIhyEa4DBdXTh5X81CJzBxgHGtZQDv+aK6mCZvrgbw6iEECUUJPq7ZwxQ
EMzta+/az431EPuOfgUS4l1rO3AA9GA0JYdSpc12Se3zOJ5nCupADw7mqXKuDHWk8BdI2yd3lSVI
33T4ZX5lDGQCQVg2f1WE0kFEHXbrNO1dmRfjoVPqq2krFAxtJ/8GE+wQxdmDTOAAUKbwDyf1KgpX
2RWWIrZjI5zrZL1lg4lQ7JCZGz4a67Ec6+7RpcJVNNajbHTTrzfI04+k8eMUzVa+fZPGj1vOj3Aw
2/PdRt64eYo7B1x2y/drJQ9RHuxb4MVIW1gASpcyGAGHszd6jLma7JPRI2U/Qq4zE8Qbyz46GmkX
5CvbdgYMD8dfjWmC0+kbd38bHctphLKYAclaZn2LzgaCG6OLU5w8Uvoe/hbgUArz89E8qiBDgfjU
1OjPqEjrF9sSd7IXJIN+SbvwDqO2eKmmobP2Ep11i9MgipppuDKmWWsLti9KUa5gSkFomPESX1CJ
ry48rEKsKKvvKnMuss/zlMqlfOVrYnrJ4FWf2hQ+w0xLoJLHsoNHGoCQ2wo9LqgekewK7dyhHNq8
S7jLwH7PQ873XuJeTPROl1Zq1ns5mLiBuSlSTJ7kqFXGJjpgSLPJ0aqaysd4VG4oGrAw/mGMPASY
WIxSfGnNl9YtzjUGvN/rdMgXRlD1j86o1tCNMbwNo58BXmxg/6G3cGMryrM1Nzx/uzW/g2opY32j
FGezLgttoTVwqnDsTFf5bFAhR8ZqSFawQ9z1WFYNz2CleNKxDttMuRLfkefCOSIdk02k+to+1Nqf
bmup94h/Ptw+rkJoX71m7mEH9qB3Nh/lf/R+n5fkKvuvKA72ssYz6VG8NIe02cmu1rFDE1qYLuRO
A79pg+zKs0RNiO7WoVZ58V38VgKjs9agjadFGaJya2Ws+xZalgSI4cyHMbnbje1PBbq3M/exb4N9
0iH7YPda/5Lgs5LaqvZhU7tYt/yH+04M3nMyGbt8jmdNGHL5tDo0IqqeDfxOvcDLIWYXxRpvSm5a
Rmymixrc2zYdi27YFjnYOm/IcrRl53E7CmAFdOpIzUevj8PcmJSNj7JrgtxbDQb6dZBMnlmTdfh/
etUDEnLVQ60HL5MG19ycoQq/Q60ddEd24ftJLzYZkK3DramNf4/+M6bz00caY2bYzQNp2yoHMTe3
bjKe+qwnHaOYGoI08+YrqPVvVgkHQfaSUkkR3OTOIzdYPbY/QNEBHeTh+FMbfCwUuuKziHPEbiwl
fUjasNiVaR7sRWkkF7VrtGUGmfqD7el2cG3M23UVQMHkRZ8CPbSDbNLfR1VtuYc4rX4NyC7aInuL
Mg76dlp9V07Vryb/fSRjaoUiu83NltQkvm5gJXRAkW4ycR8WlEqbIn+r8MRY1WlV7GU3rLrdVI32
FVKqda+l089A//RC5YxIRP2quImxq5GRQQucLgxGsarJyu9lN4nCp9a1tYsxZtlzCJ5XhsPATk9Z
b/P168cazFqfbkebHZYcRRkLwAzQ3Tbf+a5tfVM0Sn5OgdupmbHxqia/vVPQFTw6Qk23dm4ph0i+
YR0Eg+HB6/NFWRh4EaSh8d7i4VJE40dUB8jI/Blmg/Zf4annJf3xI+ws/4/ZhOVsmFZ/XuTf8Nds
xVMwXXA98egF5Wc5GN6j6XT2QRkVirGdO32rRgyIXEV/b23PgGaPlYc2qtlLVGoHOUHVEnPJDjY7
xU6v3LtVoC3kwEANsFTanZHX1WH0MORQ5wZ/sjZZyCDrt+ogj3KlUXahEyzDeIAzmtRnbRyDXQSh
qlrcYihX70g1vNZdMdwrDXe20J3Cj6IquT/3UXoa4M9TlDafZLzzPG0FeL8/2MNYv6BsuJZxc3Dr
jZMYyQ6fk2Izqm01Bii3GU9+YX5H8p/1f0s60CQLiKYYwPMe7R+ryorn1G2yU5ek/kLGa633l2nk
hkfMA8q31lnJsyu+hQfHpF4Ssi97Q84SNbioi84FjL/N1E7mIowid63YZrzXFYjgbVKsEuE672Nk
iAlRcbtTQXdTiZeNfV9R7r3Gc0AtqXpboAH4rtN1cTLdBxpefeR9ezbibETAU+cUH1LrKjQ/3Vqd
Ye39pHDvKemOS9M0888ktlkAWON9kjv9GnpSPKXfg4oHdgJi81TZSXUamyhbNaOZvId2t+xUv4ZJ
EkJ2CoHJ7LA9YA+XFFTtfjdRMKHs1hVi4dZBsBH2aFH89+E1TTDW5FE2H4UOsFV5JGMNEO8704nR
ugOrshp6xDYHkWWXaW6gV1pnAa9Q9uxkzC5t7KLQM2Z7t8C4IlEja4NJW/2AY3L9oOeY0/sNTrVQ
RKoH2URjpy/lPNmVkwuv1JdTbZF6llXaIY2ds6c6xWMx7eRdUt4b0YgVayAV5Log3G+MrES/UJbB
1AIp/XaD7IuJmK760LuGv680Vez7US0BgWHtIo+aOTZ1VXk0QZLvtflIzqtVtduRqsYwotcfQaAf
E30wXgWauIc4ziK+TnRNN4dwjoPRXnYbYQCm1eNHsIfYmE4A6oPk2Usj62m0Wuup6NJ9nQfDRYYs
n+qA0E37KAf7DKiR1hnKVo7mWhMAdgd1RCX1WrvuO8jZ6iAbBQ2qZPHV90t+xHkpCHomNzw/zIcF
iQyMjcFK7kPF3IohjJvHJAjVBRkIa5nVMz5u/poOs4BGqqioZYTVRYagNXWrkA98G2B4cLXz3j9S
VX8NnefMG/XsIDd0TVUle0uzobTMOzrHrSj09lqxkaOTPl7KIP303Rm2G1vZUS5gZFcRM0xiXrNY
EfAiOapVmfHszN10nixH5WQVugNJp3TPTjU9M8sC/Mn+v3X3idOmn1NQsspq2w7f2Owfa6rilzD7
R6Kbg4HCapWqcMIknLkFFK6IdtjKrgFZY2G4eng/AI6Y2QzNYrLs/tTZ7XCSR8hd8ph1K7GW3cAW
w8nkr0NUAP56JMjg6Rg5KKjUXhFFTRZkJ6sfo2Gv4U3kH2kn+lWYeTjQwC4IF7Y3jFfLSMZrGCDu
q+hpupPdWIlR+B2UCOsUpsh52hTdTSJwzrezysxfl3aF52ejK2zuk2wj/HSvk5N6sB1rIEvh3LGl
Qiaqn8bnyEkejHGa7uWYrRQvnSjssxwLeuXboBfRWY7pSR+iklGVJzk4ORhptBWJCzkqcowUNOxf
jnK07GxzYUxedpSjmJtEbADK6VDo6fjctAauqW48gx75iwBjI/maV9VejvJLgkqkmFjDzKP4wVer
8qgOpbpxLEs8yCZphLfSbJJnKn6gt9iUpSXcG81byilywAKdtg3VwFt8xXJWtHt+VPHCrCn8LslW
kN93h9tVbvOUWQEmstee64DrSSdroTSoYYwbPSyNb2RpNJDpCGAPiWFfszR4LUwXXGaO12+YcJMJ
kCaEOpHi31haob/0Yt3G/ba2p/abGuj9oehei6J7N/Sjm3XFO86LjyRW1Ec2NpAy8gqO5hzXhQkD
foQogei4eE1AA9qOBzUozOItUCNw0LkC7cJ17FdB5nfTYC+yGarWfo1sPJYyv4FIiW3Ui5lfZNgm
xYdVIPts2W0Nm8wwxfONXye4Fv5uHIrdt27T48pqdsJafcX+mpeagIGVPMOtiIvkI1Yl9QhzOPaA
6WWYSJFeVs3zlLOrzJJ2XCG2kZ2MQc9OmVs68faldM30BKkjYGNetnDFZ1BDYHHfO9chf2EFqPo2
VZ5lqLW1xgNIXyj1fGVL8Y46HI69Z2RKvzDn6bj9bqbMQfAlVofbc91WEwajBteGBiRVkOJzMj/g
BR//FqZRg+Yqq4VaG58AYDkPnZMkF7ba/8hVgaGJbt01rX5bU4SathIatyOyWi55K4hg8mxTbaxl
WaIqWA3CfR2DE26DwUttjysNcNbWErW7M2ytfTQMlPvwjba+KxXwMx+Qbu6QuERl3TsatTqc8xxs
Ljji+Lufkqfwze/K6DTLrmi6+yF14iPmx3BAXC9688k33mbU5GaZ0V8HUgk7lXXEblKT4erWoeDr
w0UAGx8hz4eUJh1zLS/kh2Z3z8IaA145A6RgWEXfVSt1lsOo9Gff5fbuphl5Vacv31URbuVMpy1w
dQrK9rEJXXcX8izd6mGsPQGM/pT/nMEagNKy89KAPtuEM09Ob73uQtoQibj53y9ZTQaxbn6D7Idn
BwyAU1PniP4AYV4V/VPv1+0q6RFgKFulf511ttmu9e9Dn6Q7+KVi46VO/+6K9BTb0IOwoy9Ojg55
TcbxeoPGlpnEisy8IvPINJSIGrSx+dHyY66HoP8oVEqkSP6+dMBS9j74zHWTj91HGybUYnv/ue+8
hCod6GUZh3V9sCg5P5cICZJ3x9RbxssiOammNW7zrCBfXs7KoTcx0FD5Gfi6uf0zNuMf8pgdTdoq
fJVmsdGpwH69qdVp07ZxDJ8oDe/SeSGBQdySjVn9nGPDe9+W8XcrUYxXu8qVrQIgZu3M3cmMNywH
PUAs+AI8KGwSgzCNfxRqZS5MVR8eOiQa9k2b1Nspzdunwg7+kTMU4R2QpmxYPqv1WodkcCwQIoV7
PUUrHZ2Cbx7OEpNRHBPTC06yEWMW3o6+Yr3F3wlY8I9p8e8T/sc0SysfbvvPiBLXzgmAKSwKM7ZP
VOywoy1KxNZDtZ5W1GftUz03Ra8/BU1p7+S8thmbaRWqrb60/ZzfeAT0n0yOeipsZRVabnYs5p4M
fTWKU2JWZXq3qX+chYUS9odQ7XeBYb7+PYBKj3qyXH8bF3yxkhKIWuamxyid0qPsAvW0cbj73ZdH
co5QdevXiJiH5citmWqTXddcR28XGCkBIJqb3kOM5b/6hmeFcKCSRYnKEXoW015l/bg2HT0IlpBS
tQ0752kJZVlRFl2UGHu1iJE12Yzcik9pId4ne+LRqOjFSfFpZPyrC/C+3aipws5tnmJPmbcRsYWl
po2xmwUwaJlFfnpf1CWPeke1EHqyunTxR9Ci/ncIwhjJkCm9/2oyB/CUrT1+RYr5SqiQgnXJ3Bkx
0E+bwRnsq1PzVtRjVv6kBNaT3/ip+byvRqW1T4Fm5XDjrP4IJCA49blbrDNkcF/6vP/miVb/OTrR
slJr/7NIzAA/NNN/EDwKt1MQGHuhZjGa62G6mvDiei9AOcsX0J0J0KfqvetRgJcVmXjkX8pib5pq
tFNUpXow3RFy4ASjPkfTnepkdN9o8Nszyy/QXYmHBUWv4eLM0vnyiLJTqmGuqDjw/BZgqREZ4ye7
tZOJfWjchcYODhxWf/NpiHghQs6Sdh2JYYKXVZVLN1HiM3oJCJ9aOiquWpjB3RqiZK4Tios9H2WO
c6AGLO5kSDbaXPgIASMvvmLyaCrHV6sYvFm95Al3CWOTZQZ47rlRXdYCjmA12vcIgslYANhvn9VZ
uJCxALrFBTJlfRboWXi2olM/m88tXe6MmUjPsifnavMCqjUxDLD0Ktmy8HQOAZvEJVia2TAPc+s6
nTWFQHCDkJr7SmP3+8iaS0oFaOvGcoMaDTnSh+PcyCNM/oKdMIETBFbSn3Epgg2otyeRaMvcCX7U
EAUPkIzDx7ByQ5Q2vmmhZlxkJAmz9M5FSCZgUbnRNdPbyLy0zDxL8t6AEdLG8kexkLEhiXYpCuGY
lJGbphCQjxs5cBudJ2ssVWAazfS/oG+cQ9gM4WuP1m1qIa9asL0/DkaoLFVuy+9jzlIaHQXzYjlO
ek82Fy0ebr3vCBBjooIk4SnuguJq+NWDjKPgINZjUpiAcyJIujp2u/P8qTYayC88ieV1hacvkbT2
71CjHXZ148HyYTG15B2A5Td37cjqUJ/M0nFVWRmyHbOtIx6byj7QuWgz+zrKJpgaEuCJZ+zMeYqD
MsoDrnx/zMi8/iGOjO92faxJ//wIWRhDui30xwIloO2glP5+cNwAdbeIKj1Y23ezi49ONXY/SSSd
1bbW34y0+Mdvoo9WGcS5G2ruFwpilFoRmk9GHMWLBGr9zwAv3I6bJXs4jfdnimAO+Hhoe02W7IC/
O6TfuIUnUxb9MGJUFvAKck0jZzUaHA09dX5EHnAYMNwvjW7ra9aX7Ebzsj8h3KyvsFwP3+ep8OCP
qTJrvZt2eCWB5C39hPqYZbThFb69fq+o3aYotWjbJr65Dzsj3WI6jyi/KM03EyoWlrzht1qx1HXu
Wtq+xcL6OWax1RtT8I0bSrEiw2wezaDSHtmsf8h4aLUkzcnDUJTT17raK8+mYh2QA6y/xUOlLJXI
nO7GvIoeqkrNF5Qaq28mukV8Czz74nDjvIu6jt/LPOAYzjHWLXeFmWKEzN1/r+qNMvwOO2Hcfg3+
tbJvSyfdGW328hWH2BxiOUZVYOD2e9dIHO+MyIWL2bDBOtZzp/3dyAlyqiNhwP9Os+GoUP3/PS+L
WEUZdYput5E+xo3rnz1MoKMmzh5liISOhsRkSv3BNR2xDGA8IrGoVjs5nMKT3ao99iaiKn8C4BX7
fDbIQKYXD4oQ+xGMC1BkmWOyKa2ZDaphQDmHmmqoQXnUYH+ofOOlEXzTUbJcZ0pb7vWAt0AkYCbm
ODmmCcsGPz0Gat5dm1J9lvFkwDipSLPyZNSJezFqK0NShe8BoHd1oZvxdK/YWnfuFBQ9giKrnntT
6Zdu2guKvDord39AZDXLP3wTySPfwyytrbX8o9uhdRt/jDDSd42PumQ9Rz3E90Y48IhflCXqePa4
vp2sqTvfDKZn1AKMQ5Rn6gr35uzQDGWz5MeZPrn/kOf3r/LYrvV84bAfxSgszp4UIQBZJg0507mr
8f/ehTYpO9mtCt1f5iAY2ViZzbGPowoYkpg+Yl+/qCSIryQH2qPiuVToS338GD3zEgaGcjU8ympU
lTDHmT07W6Su71vEzkzLi9dqVw+HxO6xnhlUezGKbNlVjeU5oGOFvfcV5zJkcfs52eoPDQL2u2KN
EEnjrngtuR8sPag9Twb6OCu/HbTH0pqUVcK97aKUZrSxhDWeI2MqIcDrxp1BsnDXOAl16IbkE/Qd
QOO/mwQ94v/ZtSb/tRmrYCvn/jVNGg78HeMOUi0G2I1bzZ+ev04TQ82AcHKUQoQhomXZYatRtaUO
qNXcRXlZsL0yTWrjnqqfbQsvF71lWdAqinZu5Lx5QHa7yX5vrNbfyfPloGxAuw17uwTbM0+9nTSf
bg4G5ZFR7cdN76vKA3anuViEb2wE29PkOs2tkV3IKTsdjavDX/Gvrh5Eu5Y63WuiIgBTu3Cyc5xq
9vDEqy24E/sRkKEGbkLoP3plnRsOBcoZ+957boARro+vUVjbB/ACwZl1nrrSfbd6Y5uJ1Znb/HTa
9qAi1fSeRuEyHTDn+es1Rqyg/8drdIH96zWswvjzNXwW7KtKLWv5GkZct/I10Mc03mu1hocLsOsk
SrSkZoKo0JxzWVjuqZ0JokDqYbZ1YbKUXaWIe756SkSWv1LgZbiZA70ma7QPs6qPtpmb/4Quxq55
YnxiiG0sSsw8rlhPRRthxvja6Dm779pUNr4N1lMUQF9unANc5BZJ2berstUBlM4QzyCq/uzWo9au
KuSjd+UM8ZSjstvV+q/uX+dafQc5WI+/ZTUmZYaB6W7cI9SDlFb6q39zUZN9t1bKXfI1XpndE4D6
ldAD5yhyM779vpNcv3ZCtNcsKP+Ow1prrkDFrHUxec9AVxyyj62+hZFoPNg+6q4YjiCgM2EekA/+
zzGOr+zPkzcjTLqVmAb9bOJ5gExyE+BEFFP6Xo/ocSy0tASiNTc+EINLHpavuL/UB1JYyO1iV2ci
6S0WllmIbVaE0cqcKWyySRyYCu30OGkw21hk6SvXHEbU5ZigIfEBTMCGGAIPajm0fGKTEzh7pcFr
21ZrAMpJXaCX0zeozDvqpR1a5yTPdSe72bol8McQuQ701oBR4a9VY32cgJ+Y8NjIJMqIgsF/9OU4
BWtlIyseeRZeBmE6WzMb9HXlhMojzPQSgWIQJ4aRfwjBT6jz/EUiRB4uvNnZJaqc76zsooWJHuSr
WZLxhpdmPAQdbCItKCFw+q6xtwrSTbFX+idrQuen2g4TknOSmC9NJhE3AQz+O2ZXWvXQ+WOO9kiP
lMjclZMBIuS7Ts7DKmxpdX29tyI7BQAxpt8Nli9BnA8vZt/6GwPN972rpsbjmHp/z5hmgqOc4Rm2
/tgl2okUydq2IaVKXQwHMfplVoXj7ksmA3PfAiLioxTEwOPY2/WTACtE7WZDriUHJK2GV2AjP4s6
0o+y146DelALcClS+EjGhGb9xIRUu82o5xnFoGDWPJ/uBsg2WH4gkMHMp10EameRz0rQX1QKxep+
DUi2hRyQDAx5hje20eIrJo+832f8r4Fu0+l2dvZEgkW309fqBp1AHJZmqpEzpAg9jRHQvHmtguZj
4C71Gv3Owq8V5KE8B42/oqr3kaZcZKwVhnK6zZb9pnN2jZJCL5JX0Hpb2biqXu4tCKKeUhqI3vCP
W5rj7NQB9Wu0q0GCi8G6jco3zplHnVYnhz+BdGejq5yiRwpPwT/c3W83PL/kZq3rr3lj55QcbZXM
QDTutL4r9ygqTmfTAR062WPzohYUa7WoH45BB/9Ew6u9RT9c64KVlcTtwrNyY6/j8oHgU6q99GrH
LxXizmaaJu0lq9FQigDK7OWoVjUInVR6dJKjQY7pYh2PD8OMHcJpqNDHHcqUrCzKoj03c6NYenZM
K2Ure7U+tWfV9xEih9KwyWz1AeAXlgeVq6F9Px/KZhjuO4W69jivfquQQvBt8DYvCwHP5tCDxlmV
a1kMdbQK9HJc8VsEnY78DBL6fdM8d3G1sxEc/xjD3lshtTWR73b0p9YKQOgRh1tXrlTNm9hWmcW1
9/rnJE2tD1+lRA8PSb+LcgP5KWX4IeMKcmBLMnukyoSiXuJqWDT69ATNpX1yoDlc9fZdhIHVLMey
5KatlOf/4+y8luPWoTX9RKwimHnbWZ0VrOAbltNmzplPfz6ivd0ezZ6pqblBAQsgJcvdJLDWH1rP
al5IrZhLLc/6nVw6OYnYKpFVrtiBJYt8dIZTo/gor/HcfsAFNXoTwG6UGagQxtnnOCXv8StcON5V
+pMUko69Ij/I3n1oReEb5NX3ms0MSWtHe5SN10NOd1WTw9yfWJBYX722Tw558eKlOKs0lTtuzTnp
W4fFqumS9jUBL3KoqzRYYUjTf2RjXC48tiWrLiz6ZTmraOUZe8LS0pONHAZZ2F/dErrWPGmPdvas
mQI6nh1Gu7qw4y3KrOhaIqLyWKjTPsGp9iRHsinz8rkH6H4IHRWo4Lyqa5Sfnq+BRZpHMm74fc1B
GTqdOZBB0bHVLL8P6NNtHB5q6FPPhARHtjicB6fSad+CcvDWYEzMam3Mxfh4wDNoKKIHVUGKbQOJ
Ox0edVi7+TKt6pE8WeYcpkIL+fB3aXrAXaAC8l4HJ7DMOZIKfBrSZrh15Vg2fs8LEvcfZXOPTZWW
ditIXWD9A31b2wfLU9qV1hg9epe2eGubeNGbVfdR6Ga1m0pNWcuhNrKXt3rYMt3a95zwQ8fdo5z4
0HaGzXfKTOHvzXFVRbC3NnqxT3yvflcR5pjDtcWxYAaDo5zCMK5EuqiQ7TiloxftZCZ7JDVvRTa0
pbLvZyyU/YioE8+sNn+zEyM8oLVdL+UwRDN+E/hutJVDH0GdRRYH01EO41FfT72XPQwKSktjECHb
PJTVQps1OMIOSV4KQsm+gaz04W1tLVfeI70v92HrtytnUMyjAWV0i7uNtVFJe7AbAK4/haNzzofs
d8/p96oXpbewnAtLbESr2bi2Vv1vDpmA6XWuyCVd5dgLJSRFgDXHd7UolcstlltlvbQHIKRVpXgX
2YzztNV+KXodisAclpFWVc2tW7oj9lARrnoRW5JFFigPKON70N0r+wGpcbYHVkOVM8L/6agP2dVE
FeUxFVX82Hb+eI7xZpAjGZfNdIT64D+ij1WvnQ4bFFyLk4Md9SLHAS1IDn+NZVcG/djjEx6ZzzKE
mQCZCopryUHOAsNKS+9HAfD85KcTiXgt0YfV1GvhqugwhruN5ZSqRT/dqh4WEMYQBh9zHueq5y7M
rhh/tq+d4lk/c60zF+x7/Ce2BeXOCsCxBrlp7q2k4awHu6GfGQ99D9q2NcKrHNllNyxjTzV2cqhZ
Sb6jgGZDo+ECkhUVaQNO5zOiS1X1dqujwfae2vALXDd9zqoOVCXHcVLSaA2F6JYiHIEgqymXtViW
FCJ4HnvHvKCDBCJp1hoCBYKcJbLnW3lVNQ4nFxOXJ7VC13Bw2GhmeK7b2jOcYv3ZgeK6DPIKwv88
DFwMK1w9MRZyCNxcf1azkJ2ClTzJq0TS/4jUcby2kxs/k0M128J5iuCVPNtFSNGwsZ21HPa61z0i
y7fQalGD3bbzIwXZ6CFWMNieENV4JMUE6JP90HcExODSWO2vpGn+cets+IJSj7N2S8s7jKhoHF2L
R1WQxeqr6yQfWmJ1v6bOXdWeoX8jvdYu/Wydz9wnthLqNUYydCEzBqEXcKRLMZCGzaVegwIurEwZ
JHN2pHGV5Hy/4j4hrxBYPcLzDzh4mZGpPKEstBwaobyW/Qz5oA60kMPEB7czYCbIKzj03zjWgSON
FHsrZxETEAuwT+NRzgqRAaCN+6e6kozKRYpXlipa62fVeNHCnJz6JXEpqjvJAPnYDWog9hR43cwY
v9UwPRUfpRpT7cyz5nY719TUH3FV/NI7R33H/yJe1lafvOSUY1ZObcdXs/OcDYpQ07EOauQDZyYG
MLbp6Ga1uyETFV9Vjb1SoFXxS0glcylvNd+zGIzphwjUnT0aWH7FVJ9CtopYGYmKDK+TT+DGvRFK
QEPBDKTeeHShWkIU+qrNA9mUcvKvJTLaYLbS2Mq4+2uN7MobigJbxLLWSbT3hzY3o41ZDc0S2Pl0
6YQYL/HcU+D2scUz87WM3SeSEB5w05VUj+bF9wkrLJ7w/uz3n+IhLjz8IaKjVxv73EAcPKjM5r15
sxJPvNvC8Q8T+MRl5VUkkcMSuMHkVSi+qN7rwJNALtP9MtyrcHrIhHLVFIUmGS8U4TWU+b9QTVnJ
y8uYPJxPdn7d1Lq6QiZ9XGdmbuPMO1iPBvSuXZ443S6OOFsJLcNqHLDqTx5uMc+h0OMU4tau9Rjw
v3Zb2QnfeByt6M/KfmzIQc8rwYwGiySHmqb3KAnKRvzpyWE7GMkh7NPfs/dYEWU8gOU40jtSXaRR
MEk2D+Ce0Srwefod5DgX6e+eqg7hEimJenWP3ZY4NpfIrkoVfiFQdFxpSqAclFm3spwVLBujsyuS
OP+OlWwR+SYyfXPkHkYwh927DkyeIla9ikykTVx0zt4rij6BiqQmVuzpVU/qbzJsG3lN6StP8Znv
QvaCc16I1x7EFlASSOvASOdq3QzKA2jLAfHGKnpPS0NdeiMjzBW3PDoRb3WReFDbp7j2VAwvk27b
+ZGxvM2VrfluBUqMxwmzumu0R7jroGD6KV0iAO3ebsQfLsQrpR32JUrXfmt/8Lk2trpIgq3c0/4v
4VitA2wZouhLZrVhgGh8bIV7D2bYRMmOI5nFYfPAKxn1yz8x0H7KSc7qhffFsHVzJ0cyLuSxDH30
AP3VaFjKoBuLaNVjMIkAVpmfisEmdye6fc2m7eTFEeQvOSHHsjdNvPo5quSbMspJGMmgT+5y5cQB
/IaNU0TGqsTS+6DPL3AnMw13J8eyyecZ2VOTGoUVJUELZewrTsNFarm7XP+qCbXde+wMD24EIN6e
G9n7FPtrmPvGTrGG7X8tk7F08n4MAn9qu/UQxwfOigJQ3b0g3qddI3/cDvNINsDPN1o2Z4TnUATE
FdkRSrVy6DhAtRDxd9cgrrsXy+u+NXmgbke3uQKvVR6jVvMe08nVt8JAn1oO5UTfGiT/LL3b1Gbp
3daBamGfkiDLniUQV1L7MQ9r93ajQdG143xbxES5D0zQGOa/ry0EjNZdn3fuQvRO/VSWefPU25R3
2VLCx56iKVlCMKma6kkumESSLEG3tlfF732KGu70OgJUW2YA6F5l7FOv/zP7eR2H3ic9Lh40MWLT
Eglz9pDcSXIi4twx9Lwy3jt+aH1RB/OveIpMCscw8di4o32yp/Lb5DTJTo44bdkn2eN8j15H2hW7
LAy/forLFYhed9s4oFqgBtNwlg1FxfEMcZadAskcGXJUNIJvSyINnlYD6OY2Ixffr3UcP10UuYNx
U+v+vp+chVM/O8luPoVDgMBbVTT/BBbscRNM5V5QQ37DAPmYaW3+ROU1ek4TdZf6Tf/WxmV0UOKx
XerzKgj3zdqDgreVs2lRg3gVsXOmhua9UnqW9wpwkz6boJMWpZ0Nb12q1CBucP3AWeaEZau1jwMP
x5HGOncitM+yJ5uiSaFDtVm9Q8mAGimFO+useSpmaSZOuhMfPKQH5wsB+1nnTNe3KG3O7iWEmpK3
iJqy6woMY9HGcfQ1TwJ0JxLcCNzQiJ/ikh2Ukqv9d8dX3mpzKF9KhBd2HjbFm24spjdRi51ckCVs
JtigFJeebPXRgB6+ytukRw76Go++doT8HC70NowxQqx4VMy9qFN/92TMG6aBPUuPuTd6bJllrAx7
FId7M0Qo24wtaNOq87cTSFCqlA3HGUTlgeUiyCB7xeSrRxeHtiQX9tciDxEywAHmaGWT+pSr0VcZ
z6euXpbA2E4aNdlrOQColBMZx8aFgk7DRWuC+FLC9LtNpPOGsrZbHhR93J/G0D+x9772o4gvkocs
m7AFtFyZpNwir4wvPFLDTZIms6y6lVwsFRvQuMIq1IEpcPHmRk4gR51vjVAZ2Y33v2OGaT6g4WVf
kEAk5eyLdgelNPwCYEAHcA4byFbaEEGzxtxGodqv5Gyro1HimlRT5RDYnXIcrQpYwLw4GFDzqhC3
kZPZEG1bnBYXktuX/SH4yaE25cPRmpl/fTc0B69alyabQqOcki3vgzzdAqetT+gRqqtG18dl20K+
HvBKf7Gr9pKqsBotz0mOLSJ0y9wM4q+lXfgLyuYhmWQfCKLjwHZIRfOlSuM1shwx3huaVm9aBxpE
kTZIj8Clq86DH+e7tGrCfZrYePBmUMYyO1NOsimD8XevLfTuEDTp+h76tKwV1dugaeruU1wOTVWP
VqRGtfJ7HTw1cZLeSInNgNCoHKozZHz0eCWqwk6OEiMuZ+VQIsjviyXc/D7MOns5udgflYbrXNgH
Bgv2HyEAdqTbZIyqgAtPJV/ac+geN+ui3CQRgnlyovDQXirDb6U9clgQUfU9aKuVNdnBxziN9Sas
QthWSaI952X2TS5oNSSAmrSMnipcbfYCVMTaR/b2a45w33yHnoMVROip2ncwbbGPCR8EOI6NlhbV
t6Vsm6aG4qD60UPr6t6XDnKcMc9GVeGvxlEMR9Vxk8eYT8BCXhDiBnGjT2RGiGpc5PqX3u41qChT
H4dXO4p/1X7dnGKofV+oC+hwXafokCV9+mVQc2OZ6g6ssnk2bid/zUYPMKc/Kx2ZgzkgyecaA8j6
sj1lkbVp0ZzeW3LmNl9X8XvQV7Ah1RY9vLh9MBI3xieKpvPEKdfw2JIhf0AGvxtCsh5DkbzomtY9
NHYRL+UsUv7tYxIUKzkSZh+/NHWCyN2bJL7cOS78Pj0eeygwh+5U38gv/tyTE3ZtAjceh2lzAySS
VUFe3F1Ssu0vwqzcS0qZ4BI1nrPVeewuSIq5l4r0vU2+iQLeNKbVVgbl6pzNxdmkkOBgr8Ox/cxn
jfyeFdWXau6BdbiHs6yGncNKc14p5+VK2cw38NLqlLCnD+YMGEnBZgncwD/EkZO/YQhynFTcqZSa
En6pIIAyh3vbsY5qWqgwJhjGXZNhI0C5H1lbntSIHg2Pk6JYMwbNfM40/kWV4j7KUZIZBsoUeXyb
rKfZIRpBcVTV/ebRN1Moyq5+jYI624JDT27DUssNsGBDchpEtYuTEYvc2Gofutpx4TDPF8yNzrol
SfJwW0qB0KRd3sh0JXtNtG7cJFoXcwKncYbx3dKzTaOr5kuctfnZyRPpjvN19AFIc5pGwThT9S89
gOwHuBbWUswPgSqnDtXp7e9Z3W+yh7x3Dr4Lw5ovN5RWazyRKSsebXRHF5JwV4O4XBZaPP3nRDhf
UfzHFUoujFUaCg2AYlZg2m6YECYKNIIGXvF72xyyFQ7n4zte3sEyc3Rx9HipvRaI7MtlIsrLveZo
fy9Th0DDf7uyXi3uJvwWCJ2akAaZn6ZjxnYITGG47P2YsuEcu0/InqHq3rYCAfUpfh9OVIX7dBaK
+XN5apbuqah7vfzuYHWxS9zsu+/7qNFje42pD1yGheLX2AsVGH1TzsPBClWfIyioB+rd4nKLiTI2
t3mU82mZRHdQhVfvbNhG2LegZq3WGlwU/GblSMZ7oGzbPgJHL2P3CcuH7qOzFbzHO9ATK/Sl/PU9
Fim+e/LJXffQLNyFnGhQz1yQmZq293W2O8T7ARnO+28jJxOQ5uBNbEQ8SjbyhY0S7eR08fLTugli
e1F1+hl/gOShBdQ9NW1FJasCNBcjdbB21To634JlE0ZnM6yHdeRY6dKBvi6ocxnhOSAb9OAq4lmO
/rokydCxMDHPnS+V199uJcdDqlyaUpsebnfScoyzxpoaO/mHL4UZO3tHTMriPkRORuFF6P/TGAPi
Nf43DLiB4PBAVg/odryVXmY/aoliP/LkVsGz2SWvlglQ3dy09jSuzBihKDNh07RMBNsH34dKfxtP
kfmgRhZs+3m10pfjtW+/tWaGKEVNdc/XCvNY90pckoybu5PDLsvnP08ObRQHy5VbT+YxSlW+05F4
LdrIOsjZ25J5MpGTchykug0gAEG428UyOOdsURuIXPPYDvHbaAKyv9/iduv72LS86iGc6r38wTJu
zz9F9sa+iXbJiNB6sOhqz16CLdJWTdiqm9bLuuegSItz0pjnoGtBppQZ5RG9mNoDDnUdTnbAxWqr
KpZyaKGk/0zCbaED+3+UoSTqtZXvK+cS1dCFD/b+iBSbf0QaKgA9eh/z4YpWDueDVeOTdQrsnmqP
XHpbL+fvY3llro1vBQxUKN3cUoZu95Xj2y1uAXgs5T5RkMvCxCkCxWu+OVoRgJ50wqdpPN9KvVoV
BWvHVf1NWU3sgoa6XaDcy8YZacJFk8Q8nf6o346zGO5NJdchRfFnkqJlfobUiaE4Oi/LRimzvUic
bN+P0+/m/zPm1YEXs2ee6g3EmS+9VfdHvdH6owWGTkAieJCjeyPmyftQ9sYwYG9cYKJ5v15O+IE/
3BbLiSaoX+MuLTliqzEUChQ1kyGmLI8xBtIKNDqGG/tmEt87w6PkMpmmfsyN4igvkMt01dpbWtmO
v7RW1eFGa81BG+LfTVcpKiIaAgfKWxfAM6hHYT7UEQ5Ei//z8vs9kKfL12To832eoFEi+vbNFI1+
gG8UL6PQa2GjKsrazht0QufZySCtroM6PWlIKi8rN4HrLKphb0NA2ptzI3uNPSZoilkiTTlexLS3
vib7t4i8To3dARfxecVtTl4up+7zt7vJpXZZnW9vm2p+6LXTh+g17bkeDP1BH6pgE6KI9LWKfkyh
GnwvEcUGJdSYB9jTyrVR+ES2HHm+u17/AbdVrArLA03a6u1JOOiOd6NdfNi42qIrR45YWFP9pXZ6
IAVF+UFuo8WOrkWPZV6WifZg1YX/4uj+P1WWg6piW91kV8vu2OG0oGqboFdeCiPx93hjJdCXGCaQ
A2es2E85GiMtfLRbY5vptoc2Bi5iFmddcwx3up6o1kXwT9hb44CsIJs3bV8hPqIvZfTWTZ1s7aEX
cgiGujtjGY3HgzkMHyUFg+WE2ShwVt9+SUtlh5DS+IEgJISJtNO2chl791nbwX7F/ORb6Nk/Im8i
Y5tQu6yH9muYUWZeRBn5iqS3sRjpR0gw49zI4K2ZL7HMLN4NmneSIblCrv3rWnnrYhzSfaFQ24ZK
uaeSnD0PlvluKl71bUxbfyl0yzyHFi4dg9U6WF2hiShngW69obVeP/dmbu7d3J2WOKGKC8nU7pQl
s4Y2PMKPcMKU2kZ/79DwB3sz0Waew31oDg81b6eVHJJKRmdPzcdLBkThybODZxnHw6DaIF4HDiiO
ntGqxjrFpcwCDMI4gOZ3V6EuvG85cmV+Kb57ml2vmhIlQOzu4gswGwAW80To1hsAsN17l2AJE8VU
mEN+hUXIRhK4YvgdOTM8eI28O4quTq6trmuLrCc7R5n8e4eH4EeCd8t8xtYT/rMaEJWcGNunxPSD
dUXO+F3hRwW59Z6QathrrobNjwZCWIt5WBuhNu0xmlZvvcH25vQnTSd7XicejOCrXPVX+NOqeSiX
xA0KGAu58H6JvPukZwbiWM2D32XRoeq8kExQH4HW+Xcoe4gpeyALvRIicKQYdb6gJJtRCzUvn1Z6
rbywY6cub6RHol5NbVLC9OMzCa6YL+18+BCG4WAcmWIT2ifVss3CX9HUsjWdJ3Ejo/buZbw8Zwcw
uVYvgUnOkzLU/7veMPXf6zGK/eLWo0+uPtEDajRBhnQXjQKS6ar0P8Ig886IxIAgVBM0nsfRhq0w
aun1Foz9n3KJ0k14FMoliB+xBD+BSwJmQ8qSUVdfmLzqDzZmw4j/2al1HFpVrEIkOZZy2ML7djdd
6zyXXljv++q9Nfz60qTKcG0DdbiapRMvvQHw4j3W55gqtFMKCHhe4itl7i24VGFXkiD0Z1J4tJyF
0pEm3DYuJF4PJP5NGIm0QrSZelJMZjS6VHMDwclkNh2CipOCLpubsnGyc9Kj8tb6Il1/mrjPJpZF
vmZeLBx1k1VudpS67pyoxgeRee9ydBd9N/R45Jtp3+J3w5z/iJf6tBnDyN0nmd6fUBYZ1l6FZp8c
onYwoNoya5bLbkAlce3M0y3/5pGSP2LncuX9arMOFES0xni83UPOVLGH7h/KvAujaL0FnznzVfZE
UVq33vSnd5+99/7v6xp3mkhUytp03IacnLwaYaxHPEuj56p305cUPgJAtQGtH7fIXhrfQfIdEv1a
zhpawXHQ938VYkKKEQBbUlnjPhujVr1mal2e0NOqpjWGtfh4qNmpaaIC1GkpzEOUmnxAxsn708Vd
K6E8I2fVOZ67GkIsUf7szR97f/4CpNP0ErixvpejBD72NcUQYGdF0huSFZniF6iXsZnsVc6HYW9e
bmDWBuAVuWL9IlU4BsFpRUGMAsRVAQZ5yHtrg8DTTR5Hb0jORtq2skzlQwFIjPHsV1NE0ZZ6Onud
PMPHr4BYEeTgQF0bZGbuW+Z6xO/u1UrxG5hL8YVZUCK2zcMtU9U60S7C13vDX7dAkpQfq2dOsOGN
XmykQFU9gbb+NAslv9hIxSp5LWxGTBEmDjt5Ab15yMqS/YqJBtA47JLbOX6INKT9RH5Vhgi+WY8n
0MLk1UDGsaIblC7deWzZMO98VEgf2kF9FTzbcCYq2m3RIBxSTYb66FLa43TTRD9xO1ygkqd9g18d
r3Szjs/op+AYmIR4z1pj/x7W7d6pvfAnQON/IhUVjNQ1XktNmx9VgXcO7GZTGBwc5CihxHmLjw3e
ySrIu/WnCavAJ8DJw7f7WnYW2cG7wdgVDcEYPQye65FUD9483VKMAhxoMfb7pBOwEWYKFDLUuOgl
+v82i9R09YCyTr4Cwfpe11l5bfpBfQkrdRW0hv4WuGp3aFGln98X+hult3RdIda2k7O516ILdXSG
SX9FYqtfF3mnbw3bL94agMmLuMwwM+gnclk6oJ8sjL6UPpZIra1cg6wt3nQraPYleeUlaBDrBG8F
D1wlr1dQvoa9pzTBezVBYmPDVwy6AthlaNYYGhUfUVa/a5xxH5MiHy5tHuTshohDNQY9EiGSAL0d
USRD3eR1o559iEe3XjDHIi9Uz/mIKgoGger5v9bJWb83pv9eh4oumBbSINnUp8ZiRHR9xdPQw4oA
A9RKEcFF9gYnKnZKigb05wnhpuduOsnwZHcoNQa5/dpVdv8gLxcRuaF/jSYw5VlXE+J5Ic8zFKYR
D/BmX8WbKnan5s2x8VrESGbrRGm2OIT1oZ+FPxslc6+1gxQ8G4Tiowrcq2UZ+j9uSyk2KFNIdmgC
GW7lviTZ1CK3FDQnYDfFfhIDvq1G5CxNFdvhXACUCPF3fVCURL+MaaEsLWF0H36M8+bsNzWi8A8s
Wf0qRDkB2Aqmq4t8QBT0EdLhBrrcQVVEa/j37Cjk2GgyA4jxT3dM+1PamS4OaBBS0EUACIoC5BVy
Wb6jwpw9RPwoEvt9yL9STT/aPDtLVe6sC3cGpL/3BMOnvPJ/SvWXcEydrRGACZFWKi2fpWUdR/FR
zhaYbcL86L8UlTFc5ov43iRLsJfWbgz04coRoMUIXUVqcR5OaThec7zGz2Wn30LDHJLxtKPyWPv4
fMm1pYrBketjDDPfw5nvIdfKSTYLt3toTubXa70C9AJ94felMaD1yzj9SnIfrl3gB2xlvXpqOdfN
xqPDQJU6HvErqHT1aLpFvR6GDNmBTheHe9POTnY6aOnyNiPHcloED67bRbe193DZp1ihJ2TC8iqP
nxy8SiAHJdGGvxVZNNe03/Cstg8Ck8onERbTVUnihRzJC5TW6B6Sye1usZodzDYI+nHphTacBNxw
dqYz6QstyRCOqLOsvY0BX6EAO6C7hx80RdqAA6zbNT97/Lb0Oi++6+Twlzk1Rkjm8zGjLfJN7ZjR
q+F7rxmp7J8e5s5m1bpvZJ6bNdoN5tLHuGkzucDV1MRyPyKz0hfeUPbnKPW7xzS0v4N6cz+A9/PY
87X44CoIZToFW+Cgdj+sWH+HnBVSTUJ+WS7tEbnHXeoD+IfJb25YiNfIO5CIGkzzxUZW7tBGyezp
wB1Kv8B+VcTiqjtVfokCeEJyQtPHcmnPPrUe0KdnLdYf1ZqSr51pACh4he1HSqPgyundm/+HWOjn
mLCaYba4Lw6zsYN7MUT9v+39lgKPgFwnDwT+LlxPhSZWIkPScOri7iLmptbN9mKEqQutGTSpqUSO
uZDBgN3SUi+qcnMLcnjAjSc2j50+kBCfevXEazR+1c3iZfSj8YI8cfSKxOZDhML4ozqP6ilelvzp
ns0WOaeljGnUb56RklvKmCPKcpdh7QPzCYv0+Ya2Gg4X8OIv8oYK+nhAH3C1kVfnemEfPAXzvNvl
npbuyxrFFXlpPXoCr1ak1U0/fRhmoFbeCZ3N+BikJA6wzFiEieHt0TTrqqquv7iq6NbCM2IgoyyJ
xyvll3IpbH9YVZnTn6ocvvGtJ4dzo+tYnsolMLX/njXmoYxllY8raoIdsrzWBIGw7UwbL+sWdwPE
BPKdP6n+o2ym0QQAVpZiXbjK75itmby0ylEl4UNMTogwGZZlZ/ZnaLM/zHTyD5oSO4/q3ISRWFSG
E1ztyrSx2HZQJLCGnZy7raqa9mHsw3Zxv6gYHBM/7VqsIki411wHPwUSvnrPJhuWNXpHSu2Lq8AU
UobjTCgbVwQaFpnkc+FDKxt/pNYXdNMh7Jz2UkAge8lsw1lScEx2crLMFIQHdXbccpbCs3otE6T7
Gyyplo6lXxWNf5RcGxYKhvRp2m/lWjQB9YdRV0DgzD/GjCqxQIGlwvKoZtush+ZBINy36RLlmxzx
vgY497krx4Wl6SjTOmLpdZzC7o3tBgJ1hz9BFGrgh2sJbIU59nlaBl2rcGdpKPX3hUIpk30+Nn/d
W5mXyHVzfEhFd/TSRDtTbalPGKstAsMSZxm6xedJ3vbdqm/tavV5Yp7lj7MAWpue5KWu6Lhgjmul
GmxsJLOWcnifkOs0ER8phVIanNfefyoIZ7DRAflxTQAAoex/qUqtnCkX3qJMvYL0HgS8ek6eq2Ua
LeSs30K7SzPzRTXHf0SA2M5Y5NQNoRdRHghH9yjHfVsXxxEC9J+IDMumCt9UN/eeRoQuXhDvH150
NOmoA1J0ifXxBXjctDSnydnJSSoX9sYIM59TBxdkit4clGpC1WgeAlIpHrNxPpIwkk3Hhs+psIYJ
Y9g4aXI1ylQsBzNXvha2udEbs//lY26RoU7yViHmhNpCzTm1hPgpWixcUPctX9QUIZixs9OlhTjd
dopLrHOtwrKOY0dmD8Ip2yeBk0sRxPZRTtwb7Lm/J2VVbFNqa+4GdNC4bZz6Q67w8SLfYg74U0VV
vkN2cb7zrS/n2yI4RvEUP9zv18za6/IHIWVPsiCyTxZqY0vFZseo+kF7MXOtuTVlOCRLDJvrzaeJ
tLGA2GKbuG0Gh626vGTQim6BBL3Yflo92G4yUzSqndDYe8VBDTQ9QLiP13/zk6019YY/P1P26iJ8
M6D83eK3tYauXZ0ymfa3ofwZTdkhR+DUhxyd21XA6xYqPL+9nAzafOvbSPjfby7jvYe1CuqIp0/x
mneD0Ew2Fn9+Gbke8BRYgZI8Cm/3pDs76mGyrOwSJv3vZoKXfwljf1WkJqSVOW5rqCgEk12s2faE
K8U18vlq+0V17HETN061HkbDelErTLfivk6XclYLA+uE7eOHnERjeniq0hJdLpbOZNkXFHhXeUfZ
PjAHRqn6I3f04iTnehf9Nr9Bz1bPymIRI2feoXkZ+hxdTeWAeCG13FZFdHIa+62MyUYuqRHo5KsC
KqbwJh8fj6bBNTGAyYz+kwzdG4Te+Gf2iCwr5M+ays4usYPUnh10z2lqdTBvh2aR+Jq6lzHX8Tre
ybWL+ThLgqDtnuNiXJVgf67ygrgwSDsl1ADkZF/36xjY59JoUvF11Cj6DM03b3BNNA8Rwja1GjcU
07rAC2m/BQYssMnR1JOBgsgFQC3VhfkCP5l+UYwtnwSKt0tHHZ8rXvGHSjTtQfasPv7dM+befRiq
qECnY7mV8RlXuWk086dbmh4IEaMMthxFX+R6uULeTViRUSyoCtC6Q2Vsp5lRlaGF/ZxCAViAxbB+
AmXD87kzv+s4YyOXhwis69ZY/gITopDA2kaL64XMhsRujNAInqFyLdr86KmKeHhAPO33WnnfP2s/
3ffT2lg/UjE5p3nVHScR/G6GLHObRRmq6DHJqarv3vNYq7d/xe7LQwSBj3LdADD6IWx0Tn3/3ut+
a03pvK0oUNfvYhTv4hE9OA3eHZI2CppXdaWfEKDu3vwOkgrhGANSVDUKcHqzwuHU41vTN3277VzN
fuMp+Sv2ZtdJ3tZfkIlaylXKoPJVHNRiiUS3/WaPlDBBL7BzC0qcNAOFD12Vles4Q2kcq7nsSzgg
i6zZVbPW5uHUTzX7Ccxl5JI6zIplByOK0y30lsMgu0gcbQyfCr6M+SGCN4vaU5BrLNE/3IadN5wb
PUV4srZQn/Aq/33Y6NYUv/teOB4DA85jnaXxe4VI8pp0oL2Tsy5bYFxaxVOKJsFjOn+b54u0NsWg
DcSSBhJrbqqyMx4MqH8yFHkgtDIcwU9QKtR1VSY+OwUeWrBVe77s/rQIENT5H87Oc9dxnEvXVyRA
Ofx1jjvvXeEPUamVReV09fOI7i73FL45ODMoQBDJRdnbZUvkWm+gltRHD2rAV6PJPPGVz7aqv50h
7Wh6o+1x99VIPlAxFJ3h7MxWCvAsS2exA/xpb9JcWGe7HftHE0uPYEaXCfpezw9vDgAw6eciImuk
ulSU5brdQ2O+GmpcdbWt5/Lb1oOnIHNXjgC4ZOhx8BpyVXDwtnGoRBe8Fp0P8MQ2o7XNH7lNIHQe
RA3PvprbZCvjPnyD5uReRT28Ra0XvqmusBaU6xBvrLPuLRrAq2bIUT0KOE9almsnqHjxY273COJV
6Netk9xrdre2CuytINmVMipQCmYeHMT4Uc0JMwozbWM/9AlcksPYLlTm2Lm6fCAkbVwvXOGcO6Ch
wDQ1Q511dtFuGjNHk2XAFHxlWFnCDt3IDoBpqGDnabaLhtS5Bg0FxzR595p4fA/GX2x/tde46Mf3
OvLxRI+CF3cyhnfZOFSgBu9ZjTlUdTKr8p7UtBxx7dDzxZFHMXWPdPoMZ00/x1oqnq15EM+1te79
HkLp0hDon13Sun7VvHc3KvmcRThCkeit89D7KMpHDczsib8FXMz4oDWs8G+Q2AUDq84C4fIBt+5j
MHaOfRu1hijkC/DtFnDvj/1k25qAf9l8zMe/qxJTmJMxhgPr7YeZTaylobjyB13+Pw3EZTE/6Maw
CQYfOULMrJrbqWqHg4eVNO4CWI1N/PJ16abACSEdd3uoHvh79T1S0J5mXZHsdR5CXYNUshjuDWN+
GTIpP3BVTw8JwjjgYvwJ1fqO6gzA6pbnx8awNJD+sYEekBtcVQuGmbz4c/FxGxvr9sUrJ3zkHNfb
qj5odO+NETz9AZso85dCq6qrgk+oMYWauJ3leFHr1fWGr9DzGg0qcAd3HUUlwTi22c/ULjD+XB7D
alD1d614GeAt8F+aomSwYA5DWCGHxoAKiNHcgJ1s8xNA5c4EvPUuhr54ybP0Xy1Jy1rgRWpsieyy
5Fs2oEojgepglFLUK1dAP/qzHZqFrFdBV6xhqaUnNdx6hQc2yEz2+ZDAJEvHvHkOlgyPXvbT8fZV
8IJ8g8Xl+BLmefkCS/CaL/qXUdA7x7DI5WYyGvtT5SHd0kDPBYyE7mXtWuey8cI9RkgDbOi8ATER
yTcbJ4AdvhnWGaet6WL4Bqxidh7veVYnq7YpxS+km61yqj/NsqVKA8LuRQlNpB+zO+Y3VQoSZv6h
9i1vpYZU0DhynyWbNB8cNwRg0DnRoe7H/omF3XoSuvdSBKGP7EgQbvUJvzXhNf6tDw+4vi6LWwPU
Mcnkym03Kl4damhSwhrS/QxJ9KRxsyyaHHnWnIxqJiLtERpy+5aWiwOd7ejHIsLhNhSjsxcu1XLH
GesXRG77LSI96PPEeYdnvRNfzG6weGjl/bHJp+YyZ22+b+FxHKZcLwTpWU0/uNNzwW/QB6gWoQad
tRUCzcLZSrOG39AiJrEauiA+O251cnLTfVBx6pCrEDTeV61TO3vV7Nwm2hWWb6zmrrfPVsi2Wp2p
g27Z9NUVzLLb+L2XZDLmhGxZD1VcW3utlToM55xapPBK2NveWB0iaWiPrO20R7TxtatF0ar23fAY
91l0csrho0Za+ARy1XtUh9DsmqsO6/nepaeh/4gFBxk9MX9aeJ7STp1FDuxbavJQWrUB9CrknEMS
9NnFC/ToRyDdn4nt5l9iaThI/0XGe62XAtslo1nsFZttwMf7yNcu2dta8gxEo7tiAUSBP5PV19Rd
nsMyC1dVhVDpgFKSFZJoyx07+ujryd7UZRc8GJhRHGyxgFrBHDwgYRttTUtv37WgqVb5ZAU/6sgh
O2WnITeECscx/9ob034oe+iHSR2wrLX9jyiQD4j7yedsJAVm+nsg/8FHVmrBYynTj1tMBDgptPNm
rZo59HS0w4tsp5reELrrHLbJSTXD2fhRVW3ALZ7L+6DxslT4bwGKBC/mWB3dtvY/HHN0L66WwuRe
oozZ0taVSOUOU+TA3ORTAlAIxWct6fIHdC+LB/ie+e3QUZ+jku3j9flPvztW2a4fBeAYk7y+nbTA
SCM/PpoQYQ81tnfPOs44AG97+0cHD6bry1/o8kgMBqDgzmZg7HzUNk8DK7oHoGgd6ArMkecSw1Nf
k796P34kF9h8DnCS3MSddK5VqaVY8FnYxWDm/uZ2WGmoWCeCP5m10Y/CoW7PT7mk2AtXFCgvRYlF
5L3oKZgkPF3J5fXT92ghPleD/IU0NP9XVpe/zxqGzCLpnD26dVvH7oqztxwAkwSU6oE8nysr+7tT
ndk55uwrdcpT/io9f96r1j3ufhnXJ88USr6/alRdz0hMLn1v3yffLq1ePybxxnayMf71Hm4T7xc3
qvDYCaxEWfJ8nyinPEMzjZ7apk9WzayXX9gF6RuoDlDSptL47ORwGdCNptBcs9GMsu3QjMELBlSA
q8LvJuCSZxnGONC1zb+vUMMlOZmup382pq26cDX1VBvrjCd6kjymsQGJ2u7Nd9MlCaOaqiKsmhGI
wGO1CGndm/dRFRxNnftkxt35fz8/L90BF4X0RYOYf/bwtzlnckzTnWrHuKlhn8hNC7Gh5VT1hiEo
jEbXyy23BnbkTnxylxAVpyLEbHL/Xgw858otr2xS7cOMHoiTVuKB7ax4mMvMQb+QgppO9vui+tSo
OkQCK6Upsp2tuwTfB8apQCQlQjS8j9OX1jTRcypn0ON5l76UgZO+IAdjrNlKyr3qU4deUgVyqak0
RXutOrc8ta0/7IUM+ucarZJ17wrzKzp3J8Dt7V+4XsA9q6tvdgM9wA1q8dy0VrFvB41tfx9X15TH
wXYkkfCeIWy/MvJh+uX7EGKYbSfadzzcXG7amo0qXNA8hBY4wJLbD47FrfVEtoO32Nv2Fyc2r1Yf
t3+5Ls7PMiy/x7aPLHCwaROQSbkT6+zx+IlteUp/OGDnT6hEC7REq6R4RKEtSDjEFUaFAdibQ50Y
8syqvoHb5sN5LVDQSv0BOf3Itx4B7WfbqXD9F5c9J59ZWn8EpTutZC/jr2Unv3CDTn8mRXsIhHae
KD2fgAyJS292yHzp9ReRp8EZRQlxqUAYCC9HhdAdsMz0mvYL8g6/rDyzn3Q9AjlWZckq9tz2i6f5
Pcw4n6wLi/VPmv5Zhdc1gthdPe7tMLK2qguH6pccbtpLME3dQ5qGOrVSrtwjaU41tNWO3H63Ua3z
vmr0RFt8gHaQ1NNXN/AWPE2YfkuBeeE5wXNu7HXYGFX4M4sRZ2pI9b9TmBKIgKfTwwSw8BiDkTwO
ouzx2NKcLdkJ9wlrYvepW0xcESwDT0qXOsDJnlYI+eEmtkTkQsxHqQgGlld/+08K4ve+Ku0NHkGo
XEuNypQTzSfpAu9vfExx/zgLwQP/2TeEe48nzjgHX0DRnmNciX95ILB4tOZfvRApsyx15ROcJuOA
L4J7KNwgeooz0+WbPcoDzszzOicrfYnmNL5obSKb1b298CNZEQbxTmQeMu2/A1NpEuhnOF5RaO73
0ND0kzbAWwzK2HgL2tx5ZHFwEbGto23afI56cuPgUQ3MoeuvVWoiFLJE8pAxsPPSPGwkK+MYT/XP
ZrmjaXUbXHtP/lT3NztPgmvKmIZNFWCZBiH/yGp3ZBGyHXCW7CMQc7qNazHtVbNHm3BjemV+xJ8r
ZeuG3qTm5wYqChmlYnUKyI2NmmmWB4RcnkUR6ICUJg/Ve+/dNnDsmj37NUx15xV+Uc4fJrqz6msx
19znfZdv1Kg+B/7TMqFIW29VGR2mS3ltUEtq5Lrnz/0RBG+hW6CnAIdqVTSpeEkq1IigwBXQTgiF
OgnKEj7z79DMLKCWNHbwYuvS2g9LaDyE/HKN+OSLOjmrA1j/v89UM9Pi5JyLGdTiPcbQt2NsGye2
TvSrEEPof0+7BavO+wx1Vb79ypK0WsdSE6DRIvjOevSuNbp1VYdiDDEud9wi3Jm9boMXFdaVWX8P
qxjV5yfUP6iTVvv7ZDvIquvQfU6GxQRgxnjaKoPh6LSevW6XJv7K/M+QVd2oUTMzsj3mhO1WjbaG
weoCUsdu0S34AB2b48frtftbs5rqjYbRFKKxsAASCxMWZOCcnS87Y9/qKKDX9rfMW4p1rGuObHqw
Q1i6Hdt+sETmYvijjRfPSse1PuTBFz03QApgsDFoZn8etC65jKhzH6zaelCtKPG7ZlW0dnJR7XI5
w/Y9Rm0Xf1CJXwO1T01HkSY6qVYvElaW6lTIAVMUs8293YTv8Sq3SRls1JA6aCAdrw1uthttQlk8
RBYIw++lUw3PXhffziav81dB0bXsZnjBpCh1brAIC+d1h+cy6O/prA49VrvlbkZ06Cw9CforMA6I
KxCj+lSM3sTVLkkqAVmH5CU3Y76Si3yFm+Xuts8NZx8tKhdup3900LufMkznX73IRPuUboTryqOB
QOtGTSp9V64HjxK0Gh2D1xlC30fh9N3F88qVnjqUSHrXfB9Hf4augvLGvalGFZ1VjZaBwagTfu99
p+fh1rZrKM1ik7ksHG1HG67F7zPV1E3Zch9qxeY+YOgeKEvbnWFglwC6ppd7WkKlKrBBNtFYxKV7
IXmodIU6qMEMoVs1qFpGTLnuxjesUd0ozCI7t/AC3/Sp6baG4aPAAervDU8PcXQXQzQ1irha+BSZ
5UkNqgPQ+Y1neONzmaDZk8YxXwxDpOeSogmSxP5zFaIeZQe5BbWmcz4Sc1oSwtZzLGLx7sxH1Ys6
J1q8FCBjM3I+rEXaRrOdEE0mpkRFpu9h4NbbeWn6eY9IbYPrsRrFp/Y7RrTjOZms+qIOqcQGYiOh
Ql6McPF0qrN9tbTcOdP2RoujlhTDU2tP3qOiKi6tzoA4rpiKfYNL8Ohu9AIhXM8dtA2iXyjeY8d0
6SGP810aKpy16hclOyOEeR0p726GIkxHcM1LaguHeMyKF4W+Lm9O1Lmadz9YVg5gnDf6+Gbjxo60
GCm9qso/xz1QWOStHPyhzroHchAjVlKFs9OvPXPKNxBtHfjx5ZF8dvCLVeXtJBzkHyd4A/I0/xo6
w+IMWA4FZoPkZVJXQzRnaaIN7J0KqAJHUw4fuLzmez/owmd1APdRbKFL2BswOzgmu0Po7GMXkK74
HVNbXXBq9fyzQ+79OZNu+CzQdXmoY22tLnIPHbEGQxM+e7yHmqXxlniiOt9ftNINe6VPeXpQfSpW
DMtqnqLRVl1Ny2YJs7gPd15MNiqr7BpMeNtDqJ8jdOJ971xQANjNrodvHfeS9Vgvjjqz+a33J/eX
Lr4FsgZw3AES1cJKfmuqGes9lv1vjo5eU1V0MANROTo2E7zUxl8kWoMKl1jPCV4hzXgrmSMbF3jR
VU88neRD9eblXfKXbrdfw4DayYj2yEZBww0NujyCnlTyFqR4ngMh9O1+2pDAMh+7aVpniYYry1gW
8ckLEhZSoYbZGHcuEOisn7ERTNaTjPdRUo4P9pIZbryG/T12H6qVLOnjrh+7Y7VwAHvpo5ey9E1G
VG+DrwZ/HiRSy9qMSAJ8JUnCQyo3frDz4ZEfVuIpB5Bx6p142AVdY3ygVPKU9VbxGCJ3sZ4MbmY8
B4qLkXjpe+9DoSva0juOg54Bq3LGTTRZNt+MguaIVY+Z+WKrRl0foEGNPBiw/FhsMY2fd2gQiJNe
YKZRylJ/qZdDmcQSBiP7HpSfw423SAnB/OAu4Oprk/LLizXnyE8kSODgLcvSfGmqgRB9T1MKcXX7
SX8Zzdk9lRl2SiqistYJdKeXgif2eu775qC6UW+ngmP+paaoq+T8/HcD1OrblY3l8pHjPwmzz68q
QvrdeO4898d9Uijh81geYn+RB885jPP8BJy9X5MYjPjRZ+JZGtmPCin7r8OIwp0oU+3SNm7E+5Tf
QfqMX2Mf5y077cERJF6G9tz4TcWneOKwtpzc7YRYeZx53nlcRNGp2/aLivnv0770mxOyPKtkbJAx
V5H3cMsw5v1Yem+TCXAg8bA0wpYm3AC6ajeZPbToIylno6bGcVHrybsQZ2oWKIOu+pIBPD2EWe5N
6CryZcThFxVL9FInViihdaXuaF4DR0Ix6XRBpa76mace8ICAj2CF7t2hH75JvC5+8dxcQYGww1UQ
kuD0s/Q7oIRxNSMp/E7FKNhYTRs+iqjC2Ed08ckZHO8iyY7uxineVTyLT/aipjF22XRRZ340eiff
QWXgv/ePrZQsk1H5XvmjbW5LB+jphEDS2jVNb9M5w3BtlkPAD2SCo8apGSEImZg4WQYy2dp+bL6T
YHJ2gVNjmLkkMWyJTij56vE22kvbpzCUDLemMUZip6VtjTp2hgJyxY588ocXKCIfYxqEX+cA33Hd
Zadhenn+gZvSzta68GuIuTNJZorpVV8c+iXUOPWt5X5h1w2Mkk3nTl1gKct6pvTezWbycUTPuo26
AOjrz4MBvZH64qsIcgeHUd++HfrBPXqOXp7uXerMikbnWrYyP7h1+/U++Mf0Oenn1WCwkPpjQM0H
OW5dRE9y/5+XU1FUH7T9IFk0k1M1jvqEgxjVBARZJ7d4TqoMDxat+sr9u3hWh7nMk4vuTk/3rpyl
8nWy0iOlUBBgyD84MLWRmFguocIi/o+fEnmbc4uq7G3jBCe9nbRPURq5a31RT/H10HidUuspwHHx
K/YlNnZlSHal1RR+VH2MBhb9GSTDbTDpGO9o8/A5d34JZF3AzK9HW/pf0BZst+ASqmNtx8bnrnuK
fdP/Ujp4GIbwAnZoD3hfiqbdOQZSYohtxGcvJn2cIQy0CC4kb+PaXqQs1WG2xownceefVRPFRH2r
4VJjlxmKq/wPqg8yYZE286ilDYh6OwM+PP+rTwWGDY58Qx/262yO5MWNa4pcy8HJg7BdqbYaUZ3Q
xJHTQtkWlg0xakAdhG9vrRAroXusOrtfD0rSsTdz/DKXmar/9hIqzgza4dw3D7cucu9sZ23NQqPc
5E8yJv3fL6auAM4vwisnrjCX4D9NXUXFyb7PN9GQDVtjTGBAVe43y2mt90k6uWqpWphqwX3/xt3D
eqeyVBxLt1pTUInPsSGicwe/6qya6uA1iUo2M1xIr98sqICzPpifer/C3bCEtlaLsdhFQQ7/YeGt
6ZNjnrGK+aSAbTeM27/gbrqddbtOLsp7Cv52h7j1IZSVsZ4PiZzHCzcXjLImvRwvlRvrK2rM2E8u
I6rP9fzxoprFFGQdHoC082x2dlj3/KUG1EFd696cY1GfBoy23+WUfRTA8H9UvYc8bzT+Skx9n8YT
/kxdP6zjiX+rsMWi1kOFU0v2ExhDnDNRFOeXQSnFS8RutnL72ZIa5RI218/pXCbPMQ/9yXae7j1F
me9Lo7avQAbacO17xifJ/UmZrqyNPCCl7UMdRNnTfLQ0vz7Umq8fo6QNH8ii59s4lvJdpwaxKgtM
71Ib3wZNbOII6h2/1QR7GYyM4lbrPsJR4x6Xkacch6b/cAv4Lb1ovI0aTcPE3Qq81HeqOYSzWLOh
9VdG5BQ84X1cHOY5O+t6hiXMcvY/9qkBZ5mhznDjWEt2Pcf/caoKk0aVbEI++0NS6NkGipWxV+iG
vEmyEzoT6DItiAfHaeVr7lEBcdNTYqDhbWjnNrD5BY6xewL0HP9w05pSE8p4nx3DSNbmbANAnNDA
nMYRSgJYnZWp1y8h/z1r6qMDEs2LT5moyLQlmD4e+hbU9bgcjCaIKY3VGZJneovpJdvanBzNxfaD
6Zll+cwysdhi0WI/DFVf7WNNM9ehmB2azYVkyPw66N706ndIruij555VU6DeuXdDgY3BMio0sUfV
ukNrwUoektIAKtEGCNhyqAYvOU4ULVeW3/Ln2ElVbbMcrTs/ioNnFWguGra5VXsHNUUNxKk8lU1g
X1ULZwTKDYgwqBY68/nVcEqQc1l9mpM2O6OcXFN5DIfrMPoTeIsyxg20i7ds4PyXDHEUJFAr8Z6O
IeJsViq/+EP7SyM38r2v9Sup3OkvyjTgO30nJveztZMQ3VZvhhOSBcmvURtepxJEmpNmCJtFtfZp
XP535nEa1qZpa8cOS+MLjNgHp0dfQB3mAcxDHvQb3auyW5ffoP8fgB34p0MFNtLCd7b1kWSgnzxc
CtbDuCQWkvYqQPUngf0NETEWDGaLhCCMuAWMtPYGb/4aQvLZ1pZcPuu2+TSMAwQv+t24wTU0rssj
2sbxJysvt2AV+2vX6d2ZtPviURP+5SMKhCVa+c22jHrtIPLHj98L9mKQ+rE1O95YPjabIYzlZ3bu
L2UxhH/1o78xIWgcpZymfV9AmvMp4537dqZe4NjFunbLlKULTbOw0flp5uiomik7V8z89PCgk4V9
zy1qajiexnvV7EdDbgt2Hy9m4EYbF+Ol/Zjl9svIxwBAYq0a89IzB8m8K+efwk+5bY4Cc9cFgUw1
zSddRaaqEUFJLYqs7oq/du5XKihZIsG2geN0ETBUfXYQpPXG9P0BXdIGP2EXOZVYFHx8y09J/WIK
cLtrN3br/e33JMEmrMg1F8e/f1+e9zlP+QzUFPU79FPz2MYwF7iB8SvFnQU/VC97Utcz57J88urv
959jZTv6xu0zFmiF9ahNAeZORX+0DTicqeabj6q/ntx4H+qw49sl7Na3nJVdPa+tTATbP2aw+UK1
GjsqsQ2gV188He9iP4Rt9fuApdRqdsP4UdUBVL+bsvv00Fs6sqmTGg8rKTbAKMVGDasaApgQPNA1
A0tAFQM8JHz0+JUNGnjkoRi0telgSbqgUrCZRAuaFigL670Ii3+1fo+57swS/HuX55iVRGMISwEu
39bS4LqngVc+JqLXTjge+Os+G6bPru/V7D95fi+6CZ+Q4Ivxqf6souolavzvUYNRuJ/0aq8mmzY7
XvPnJGLt0jW9uBRYFW6Ah5pr1VQDAaUosCaZIy74qxNTDfXOxr0Gh8iJbYyKjNXpbdyOg4M9YN+w
XFHNq+IMP4Ays7cwHjHCrZNul9lJ9rXt8LPHafwDZRRuIlBIt6o/iyRcQTt5cxtDnDszDta5GLOv
oVf+lCLrUYILkoeuSMkKqP56ZOeWgR8ZDat/SooqW2VmdoHFO5wwTh4h03OYZY+oOwpQsVNMf3fZ
Fbr+IBK3KgKhmZ1clHLyEifPonEnUBqozydxUDwAU2tetbIJ96lAb1M1R8+OX0FdYBlBqKNNCQtq
EDFqsPXYD4rYeVatONaaV73PMqQr0QxWfTkuCiwzwVhm6rVym4V3hwxx3kHU9k3cI0MzATfkl9Nq
Rg1Crp0g/yKDtr10vUSyZSw+FDN6KiD/xF76oCjSWHHnT1PSiG3mBc660zWEA1Sc0+Ejt8Splgq+
x6k+xb1uotJ5QEwRUzQKZV76mqAO8CZ6jM1a8JfnBlzAG2Il9a6g0r9VzdGv9IUT8Eu1bhNadhp9
+uoPRXGbHfbV37ObXK9ZstgS4Veu7ReYtC+zDb+DWs7rZkWRvU5a72zGaICfUwXZIbVidgE2BCXh
aIUAkbIegVs8qa5gxsqU/y7osKXQ96qZ8Z6fmgBfHunN/c4up+Y8t15zdjoNUXnVRkx4gom59Ko2
pi7grdj/bu99sIzsTWKZL0ZaSUxOOVRN0h3rrHrxUyfR97+balCFmT0gNOmHwyZddEqcMhDncREw
ccKx31Qhds9/DKjmH311hQe0xtZ4A+vK2WJdGz1pffr3merTEhk9qTOqgFQFIYj/f8dRwA6qp1ia
3i6IBIxFv6n1dZkE3s5ZGIvqoPr8JJtgo5r2ox7J4XnSdWTYuZcFo9+rltqbqFYQmuCYuev9jvSb
wH+IAtxkzNKUr8Ng1DvPttyNl1fyNWtAjFLwUGP6EoCc6rBxNMfeqQCM3upHncS2Cyv6MR/iFwu/
gT3VDveVCptc9SJ3f84eIP3KzL8HtZzXZQHWM04776hiI6f0XsG7o3vnZd7PLgtW/hIbulROVSw1
pXRtVDJZ2bHXfNKjaufVg/VaziJ8EYN9yXrZfqLOZaJeps2gjvMn19SGY9p1yCo5WJdGItuqljpo
0Hufm4PjOOnzvTfHjrazmhlfWqapQ+5Mj23cZpd7aEZBdYWgiXa7erzESh3XwTkCZHCf2uapWNcY
uO7ufV4s7BXOqRBjGvvRs2wqpWIpkjrqNFgqpOrgDUV/KPXo0aAW1+zIFI4tioJdP9mnaUrFTpa+
eLFiaa8KpHB/kHK+IRG9SnzFMsH6yKsp2uZALg/FYB/0yq8vPd5i7Wq0ukVMbckaONM/na0aSls7
3hqLFagQTnLoevxhDR3H9Lqe96x9UEmCl79OisS5znFoP1B5wRppGcA4+pI5svyYU7wxDRb5eDm3
/g7HvumrO6xz14q+VfBpdhZEtwMuZMis5Sm3qTz+5hooIxUA4U79rJG7DtPXymnhLzVOu9Gzbqo/
MiilyLNSCB17V9vWdW3vZhOyf01W5Ks5F7sMEsuH5VXzUfUnc4FJRjV/DK27aEUDi4uc6QSkzQA5
ZqRfDZ3Kb1DnKMPgiiRkO66T5eEXCAt6xeiO3Ogm7WGwNHyglglzhnoKdVq2gA0/syHSfqj+pgW3
5yIxdM5jWbzFrnWtysA/o2aH9dzYfKUe5n4b/jkhl3/r+X3yf4/hbZWg9Wf8jcqYmv/Y4SLBL79C
LaO183+17mNLpBpT94H/17yayNr2KKS5QDrwdqk3g1cG764TQ27TbPldlhIA55xHUBovk2OJv+qp
fp15D19FmJOEDev2arAHXtfjsGMPMl3aZEZSMZVd8hhbG0sO02PeZ38fcFsDZYt35C1KDWQB9ntt
8+EDlApYnsGCqbzy3FFWOneihMqJpXJ1dszOQtR2GVLjePPm0GaWoak2+0MTp4db+H36PVpdTQ1o
+eycYsDvqKAuAgo98EuWU6op4w4O1jKQToZ/tEL/DfRpDjr2n37Nsg2yeRrcLqLu/aoJIMFDq+RB
Ne4HB60bPabGeO9SZ1KEP4eyFYBeuNb9EPD/jYUfbNHY0Z7v/erVrAxBRBiRzu0d3C60vL0eG9Vd
o8tyrfrmugpYDiehPGCOm93+vnu0oQ0XoaMnbPPQvcap0E4oVLCtsaLgtZ80aEeNnH9ZoT3/koXf
YDBv+K9oReu7INGtXTa5GaljHx9MtoV3LR51BmNivCo9Hl2ig9gZf0eoQa115l0s0YLolEQP65Xb
RQoPUV4MWlH5+T1XTME/c5XIz/3yy5X9+6ia1SXBPlxsyKcchphvRfJg6/q8KpvMpVxIjgydbgzk
tMp80pcQdWhd+1NEcu9070rLcd50KJxsVZ+aMCVDTIUNKXsnJXm02FrspDH27YOu6c6GTRAun1Yo
SEaDb1ip06k12/0QIzlOLQgrk6rXD2MYo9Hk9OWLL4FHDrpdrrPYFnsVogaQEQAiisa36or6ETnl
qfs1dEO/pj6DApQFXqSDVEB+UTyFbiuehhm4oD070xHtExvD9ZA9UIvAHl6FS7sNpLXrQCytVbhc
/NgT7AZOYe5/v18mp/780GZQ0ClFHIW1OGyi4anBddUW9tPfLymHYLwkQh7LxDcvOaIvgNZSnlHq
VHWmSMdRNfLsVboMqwGUfIZyc4/xIPBhf+o3iNOiR6KR2b1f8D7t3hd74Xky6/x4v4Y6u8eqpiCv
c84XBPTy0vfp97B7n0uWaV+l3s97rB9BHcpSVoluXvVXHQn6o6yp8iyt2ASlu1GnyPr554LH4Z8D
qj2JQ8WneclhMI63kNtpE1S7ASfe2/WMXO+vTmcjiammOdYAeTjb2DnejKDD+qvqVgcVq/rysU3w
jsZz7I+Be1NEUDpFK43t/Sr/erFI9zC2ShMMDJZ3cI9xWlgCK2pe8VbrvEMyxmh6BmX5YhtG+ZJ7
MlkH6CYcEm9KM/ZKFe971p9UiL9AVyxfkOzNhLzNAK2cs5nT4gO2jMmLOiD97gS++awaDTCHU65F
f40A4W/jLXWobekPQH/kk2551IV/K9Pd5eh6j7ooS0Z0725yder0fvhX579Cx+VKf1zuP17jppun
XkOdhlX2z8spITzLLb5QGuW3OulPt0EVl5Juoyi+vK3bdVX7/oqhniWHWpTPdkxBR0/gW0Ah6j5m
FjLNstr5ox+DiV226GL90R8Xzp/9UWr3+6yVHh94CwIIebx9WWufwyah9fsQISnarYZeRiCtuGUy
ONuLCyi42EEuIq6lmr4MqAvdJqhApNjXWDa2+9Eu32bj2fdg0gdIb74lMC9Qw9fik7Y0g96c99kI
UiTuwvjNnk2YmFlzVoPW3P2q9bi/YNLyUBSwq1S3CWdtQ2UXW4JljksWHDYd9T812s+T/jpH6xLk
e7OGftigmAVKSA1WrMvYZoYwApZXN7pZh9c1fMBimdpNHxrZtanR66zNqN3YaU3TF9nVq8x0x98w
b2sTnFXfuzaCHGaTrK3KHUDCN8Xx1s40FAwQ54LWjCKyQ7XmabJfbmN2krrn0pYfqYlys+mxd3DQ
xqpjY2FVp8FbLaPyoZ27j1trSo3/IuxMluPWtTX9KjfOuBjFnkRF3Rpk3yullGzLE4a7zb7v+fT1
Eelt2T7nbg+MIABmSlYygYW1/ubJ9eKl6vTiOZyQrPfaMseNB3GSFJTdMguCEKMItEv6bjQO9Qj/
Fc8NVA+B66IW3NuP6JtaN9RjrCUw1HAnXytv9tuU9JC8eUCpRN4s3+rtZrJx5xYzootoET0z3QiS
hT+aDxYalsuII8EXbVlXSviVU0CFcJsmHvTGbA46Ki0bgTf4xvF8bdWGinNU6txFvIsrQCUBX8ee
WaSWg/u0F3hAC4YayLqD5UELK3odmNmcR/PzB9nIiWLm9HkW6fZgzPam72LUGENPHEZtm6gjmkSR
37j7OEm/pK3bw2Uyxw/DpA7b2DaAYhQgGIzS08ttZTfaWXPUeoFLrrZpHBSVVlVe2rh9qXwNZjwq
paAK7U0R3PGoE/nFrclnupSzIzyvx8IcZqK1fco5AC1azierHluAIwzW4hYCLEPUfPxIjXBBKV1B
P63rws2oKPnKK6rg1klv8CZale7UXeUQvvPmqmgwTO3c3ntIffR09bFKvxRau4qHyH61dL+hCCsA
zGTlB+mr7NZBdWk0sZY9BXuzrntxGrye/VnccJhjLVSoknEhL9OsRItKGb/W+HUgjMuRqVbHVVLj
hRK3wqRWpKV7y4N+HJUpDC6QPC+9HiZwlCrxdeS/6hvE+Rn1BM0aG+rJ3bjU3Lh+zIIw32K24oHk
n6AFZnm0SRol3hbq8MrhGMGnubGAzeNbM18iUhsdy6ht577ngQwK7xOavDuxEDtIC2qA0RzyDiLX
N8RO1XI0cCC8D47FrvNN8tDou4uFOkVi2esq5yELw4phyhT0/ZBPjPtr0A7xLRWIJ7JkkzmNNf+o
R0P6HImWdBmCb+tGKi1GkXrq/eqbnMx98a6JguIEaeIj3KHxLj9Fxdi7juM7KTylzYJUJhC4fZ/w
VMmunCj1SF95AHBmuQY0q2STjxvUgBQUJsinLIC+jBcHfjkcc6NdwnUfZy79iKZfXuqLOIk/jnlr
79TWTuxVNqjJabLhPs23mKr+FZXFZid7jk1CFNbdv72TnJU/R1GDjw7I9O/vpodVcuot4/5u8rYu
6xB7KLJkW/RdsumLKEI/xWtvLf5W11woS9kb2hJNhsaDg46/+l6f9O7W+o51iJWmWqTdNCub+85h
KFv/Qd4c6YDgCsPHbVdEGM72xnPpqfjI1ygqHxHmw7FDynLNXctznu85Lzn7281zF9XeZFdOU7EA
pT4nNeZUxk/5DCQqVxq54gNcmOoksx8+bpX45o4zd9CmcNilzVOCliyLZ1Kv7cQQn1Cum3m9WHrm
4CyofaramD6JBk5SjJ3raxtiZuq5HxvLNt75Qg3WpeeNaFbo5sEUltioWEXBX/OMRYXx6RfqSAup
SCc65WNugYy05VJgqH0Pv94TpwT66kLSj2QXBj7qKTM6X3a9H10zVh/ur81jQONDFHfLWgnNbZs6
WINhQ7cYgkJcpTmY2isAagMd0iHSrvoSWcLoAV2p4DqK8hu8DeoTkRKRmwH3LrtpWLLUx9FWyVoT
7c2wxaGdcv7SjVT17g0APOR710A0+hnB7yMpVgHx5NLObuP93MgrPzPBnWOYZrkvga767T602JgL
3UqQGbLbg8Svqj1Kd7KrI6L0Irsh4g0H9dduJtAYsCHSLKSlSKk08dIvi3yv4DpH2hDVqMKCgi9n
jVm5t955mqnyPLYqa4bbLSUe+Q23zIFHw1ncfwZhg8hrOwXgwihl9Wlwa9XKObqUix5lehWMLzu4
iqbXPCTHXc+9D8kbkpl9PN8lX3h/Zg0IaKgvqB9HY3SWtptHl6AqMGiaGtRkTLP6bJdbA2m+daUK
GE5LgMHJKrDBLLi2tpT+MNIARl7BMYZ9PCFq8NsEWPy/VNR29m/j4En9VRclODE5SBtx9KBg4Zuo
XHLlB/VuwOfg/DaeiyJZBk6KTt58x70ZapQ1vJbKUDy7RgVm7p3mtytqs157dfS5wXaIurdykR+c
Bcb4redPdnwN8ACSqGQ596P36+smUcV7j5V8kYk+WdbglVfs23hbv3HP3yjqjTU+EplZ26Ey50On
r4qepGZzkLq1Q4XrVtdlsGtM9Skm17TmdFRgc+Zi14jqyjYH0fogZ3XFRgBoMntAiPPsiNEqGgwZ
x8v5xZqNKEWhKuv7zUZNlFBX1VZaIrazg6JbIZs0jONf9dyT42/N25ieVrcMCNpOTr6Ne3U1LixH
G6k6B+vMH40n6h72S4sbbZJO9U32XOD6Xk6cKnvGRLaiMe4dFKHtlvL12E3DCxJ/8o7casaHUDEP
FmqosBgRFbRjDfT43DS69/3qP42FAwJLZlVBav/zzfKWztI/6BzxtvcXWI59iPAyNk1Fg6tE5IKc
dLUHioyJQh6kT66TYofajslXA1SWlVKJogxDPRWlfK0nketqaPqEDt7yeWw2+HmI8BVf0VNW6+U3
w9QvdpcNH2LMBFbC6byznlrKITYSUoqhSeU//JommcrZotHf2TWibY3f5s8C6agV/vPKY5BAPiGI
sSkjO8PGCkIbbyHL3aYedcyeD3kfKml+iAvhH9FR13aEvPap0zy8QltzkWqt+shjeupDUVxkrJbm
ebNDygVLk/hoZ+W7OrKz99NY+muFkIgUlRMf9SDtN3hVRc+IIFaLKu2nb8HHAKmNbymb6mIqQnUL
czhd9l05PQANeTVRAX2fV3p2yEi4LnE8V96NEyKYCT97I2eDOnsFxb+ZHbqecZAAPdzp/nMR1Ph9
JHV0q+KxW7FDZk+V1RLC9Xn12LpI1pRNBGmg9Cj4qqX24A81zDbNcy5d7BkbLVDCC6iAfKuPeong
VG5vRZ5Mpw5g0LLE0kBkXvHBCfJ1SDLnuak04+KbZQ4dhvEiacQaszfQ9xxIiWCrhwi60pE84atW
1JgdwFrN1gCqUMhEKfhJNkWev/dsxT+JmISAgSbhw4ybsi0XKgtcu3WbU1Pe1pml73pHe6ynITtH
pEfOqYNlwyISmbb813/97//3f78M/8f/ll/zBHph9l8ZJaAcbdX6v/9lau6//qu4j++//ve/bGGp
DgUb29Uc2zIMS1OZ//LpCQk3btf+F7j1UeSculaW45aIxieYjLeOsbKLcbyoSUhg1hjuyJlU33dV
6x8L4oqLnB1CV1m2eNeQmdDjhcL/9jDOeQv82WHJ8rdCXeBRjig5XkHYKPwlp+QQ55WG42UXr99e
89v7+ACjj40/fgj04Rbo5D9tYI8XrPag6M/N/apu7pNv4/I21iH8jJ3cPsidu0DsdB0rDgbIWuxz
PsJ9T5th1aaSzhpTVrVls3fOxjzWl1YL0raJkv2YBE9tHLqIiv06S4np++sKCdh+u2mcX6dlJHDm
l9zHSyClpTNNmMk1ZRNv7rVfFrTvBV9tiremN8FflkMuhZ8BDPtCbfTquRMDbANsElcKfMznVEHl
Tgurr3JSNpyBEzd5rpSieqYk4S88FekkOdXXmVh1Lb7c924aGXvf2vSmg+dqmrE6jb0xXtpQt9ap
VuCpHjXjRTZyYoSNdGkd62uKpvdOjrOxVMgJphADkRraBVWsbyw/8l9xTUENdo4rmzIBvdMbJ6VN
QberyH304bSeObK4jnnJKkFW82SoOmLos/f7JAhjx7hJtkmhbkoKyedBTyFgDuM3axbznLpp2oFy
sjjKmk9+YFZfsr8v3Eq/j8wXCUrVX36M/HKPFlVf9Di2N6j5xqcx8WLQ6/ZQL2TfLBuUyvEFFZtM
Tz+FaVmMG754n2zdJPoMy+BsOoq2kAoqLeZGG3K26VbKrQDzSkC4l+PFslrjXWCexll2pcn94NwM
ERbxjnC3HfmkFei+4VpQgBeK8SAkhKDoKn9pgfvZBlRIrhnY1IqzbDs/40lLLsZCUH0pTQWc+Rtg
zY28Qp9GX5XIKSwx3MRrSA7KG+UMVgXeEpRon0AlyLTXxK6odg8BVsxJqbyP/G9y2DFLSqAxNOug
5y7ywAeFUtszshFnN+QXO7utUDjwVvWiKRT8OEdhPKWq6ZzVbjiPI2cQ4ucuWVlaLDYl1N0nd5yG
J/dmYHmYLdVa1zapklbojKvLHOZJkBsfYjMPXzMMrpfIVKW3sTTGta7UMVoewthNQSL2oSNIqmda
h4hV2z9GGm6OaKzEW03xLXMHZ1hf1m2BsLnzZcp044WCxoBBRP0sR2M39CF1Od5Sy+txM1nCpFCM
fuCQAE+QVUHZ7ZUIXvZcToznWWvyP0ESRw1pdvR1k47FAAgl6wKs542N0Pe9qwb4KoMleq6TMFsl
muiuUM2K7WR01ZHoqkEysMi3UFvHq29F6crWG+Nd2/cx2WhW+KqKUEgNAVzFGXq5JS7Hj/XcsMtN
C8DA+I96XQ8e2LHUBSjk/CLXsph4aBtX9tU2vjre+H5qCvNszozAOlK8ZevDXJD0P3fCS9XryKfJ
2QGELCSL/DNFgd0A2P7cRW56HeMsu6JWtektTLTh+g9bdMnTLdTV+gEE37TWO0qjlttq91Rbn5tP
tcGnLxNvYKutNWJ001om3qbMSy+li7vZnLOTQ1lRPjROb8bQrl0c4dS8OstGoQIzLHrAq2eoRCBi
LHBfc0/O6nHKrOyPavrFM+wOrc4wOsvGAaMLBKr8nI6VckRkNELZjCZVDZiwsk88Hx58xDm0QsO4
2ATYi5r7OtKs8ktHCnSB+huKoBMCORBr4qNs+k7EHMvZtu+Dsv82/XaPAxwt79uD3uuYd+Po+j/e
GfQemp5q9yp8slBm1hGoR8lzkTZwwhHfL1NTexfiQXkBAPpZ9kqdXKfmEa+Sll1YgENPyGc88+vr
W3B2GBv60VCc5IRhwWpaGTitU2GrnaNlxvHSTe1hPVrUR3lSLG8PvviU9AY4ZlR0P/whjJijhF+i
CN2EcwUS1LVV23FklPFzFBGbOLc5qrsui0Ks8j4y1KVZDvkK/AROu39n3Dmyjiffrq5eXsMqmnPq
ckg2Ms/+1pWzzRRYC9FHBUYH5r4q/WvtF5DHlfDWz4qeWVG/SzD1QLGnsp/zNA6XuVtFoBPpcu7P
sMVEsFDeq1gGZXEdrUI5q6gzmjoiVm3nd5pIVP/zH+XfIiv+JqarqhpAflY52/k1skqjsh71Tsfi
0Amb1dQ35MDb5gQRMwFGfao81zqUGZnvf/6xmmr8hw/j5x88/2I/fRhvP7jWEt929iAqn2OKriud
8Hsrnfk6JaGYp7o3SBweRYzc/1pwvj5J2z3Yp/HOjE11OURqd5Nj/YR7Y6s/yU6GUtDKJR3DUoyO
f2jmn/L4fY8T02tWgiKuBypcDmm892XnrkyoGJ8GA4ksAljvEPcodBIKvJfj+DcmS8EB9hK2df1Q
9SD1wcY3G62Do2hVo3F1cdjstTHEi97UzmY67cVg4BIyN9DJxUEYzec8irTvQ63dQ+9UUA7UQHMS
WYMhR5GMZNz8iqwe23Wthubda2jEROc0gkwKxiECRQlrkNUhXKXAF7NDNfnONsj1lw4D8xMai6hr
B9p2NrkEYcTQWzP2ZnUKi6JtFup8Od+smrm2/e0W2TVMC9uNLrfX8nlvZZ1JXsb90o0h9MjvjByR
3wNvasO9gmbaRjjl+CCbIEOzL3UULEVJrD6Udfn1D0+SZv/bk8Q32hWOqhqGIRxX//VJ0loLmcYW
gszo4r6n+TVRRhodNEHAu+/qIdkRxH/USlwqKlym1/7M1DemwV7o+SROvj+678UDrtDRh9Lv1RNO
2d5CzKT/eEAjpq6Vj66LF25vdj3Ko1r4YJmmdSgcvTnAGnP34RyKIleVnXsFWsDcm+ZgVV7JxjQE
df0Krx9/no0GPUJWMtA2aBUR2NXIie6tKt/eu75AUY8E/rsJVuvF5D0hx3X8aLaGixI8wHu0zZ0X
nnrQXwe5L8odstGNaVf28G5drGj2gZ60x2QyZRbrwzjm2nOQqNPNb0mU05GNG6ZnvFLGB9i7iJig
UbMoYxgnwRjqW30Y4oU5gInQc0OAy8DGjZOCoZyb3Ig3qgCxkuKfToXt74nC8bxNlhVwxmfTrLtL
VhrAlmeJ0NZy0LRzdgzoBHAYUaVdejDNL46Tt7uwtr6IJhouztwQ5hGTFlkGKY9S80oOypvvr5D3
FOOswlYc5NDbayPLGI+la2ze7rcLl7cDKu7ggNkmy7BY//OjaFq/PYmObVK+E6YuDMPBT/y3J9F0
sO0wHCdAXVGJlq0SvlLu5MA61YGOnSia7/up07JVoeLGooXpZ7Nvtdc41TRk//N6NwHyOOm1ol/M
uVEV7LB5AgahItk+j8grO+mrtVHWE3nKv2+VE7LpJ3UNJnXYuTWAmz5Hgg5NoSMKdsFNoCsAswkB
scBUg5thh7csxXBT6fnSoO3Yv8ir8MdV5trdfYzUxOKf/1qO+W9/LSF019FViBYaRpm//bUaeIr2
aLXFRtcNt2xWTfr6ll98yznGrG+7OGveyaGijxGUkZeWDm2pDRdKneSos9AMRYRYf5H2q7cxlzT4
fVaOJT0A7yHPPuJqiJD3zNnTu758FL25lAw+yepLWhBDGTI6RznW1zp6NO3or2TXbAwWG1jzS1+0
qIX+aBTWhHIh+0Zs4nyVo0vka2DBVWOoz2g2AQYehr9y2JdQjduiPOa1/72JfXgei/+5b+fnzpji
Rd4W40eMF9gOXKPecuycFhWy7tDFomTRyZUi1aJ655Jb5tTcDxYRZBCt/vnjc3/fwBEC0XSBjIfp
WroGNPbXZdcsrBY/GhJCtugfXdX8KuDa3vdm1YMjXM7I/PvObddgeqLpSe7qWokEPhBjhDDnjRur
leFsZMX3TV4T2lcPvaCTvLePzXSHyszfb1RE9zeSr0S+v0TfIeSNDDwG02Swtq7j6fvW1bCcmcVc
ZTM4QbushWJtKUk097Fc+QqbK1uoM9ZrasE8kHmqKRqgFBqO2V9FF8VHORSNPooGY7SRcz2ol6Q0
1PGoKKGPsU9J1cUdXuR5KLPq6jHA+Ok/DWXcJY9O8i4T3aZdP36VxR7fDc++qSpPVoquud7mPul0
ZfxAlhj/1nTEvxBEsoQhyyuErlB1mqHJXRnmq9SzxmWv6eEfQkPN0H77hrqqjg6BZln8U03r94C5
zB0oLYnubRzlI2vQLvrh9S6vKqjWDrqB57fxqlKx3R3VaCtN44eO84moahd3ij54rHr9JjMOuqvO
2quKvernBIQXQkhyTJu4K3W7vY1l6DoO2F7TuXHJe/J0t7qBY02FXv2Q8H9fEgl2G6tGe2pjW8Do
0sprD2rsIl07m5vJxp+Cr1NrOEfZM1StPaAtAVTMe7xvqY4eDtu8UxA5kl8c2S8Up18M8ovTJ5xm
PHyH20y0J1WxYUzXHHXetnZKmerabVRsIU2D+nFoZiTP5DHSdRJtj02UdgiKylpJM/o0t49dOAQv
ctw1k+/jDvIjfa3dvLuDW60oKEWF4pgNlb2o4xBTvdR/kI0LXOWC463/4CBTYPQe5O15SE7Kccyh
o2XAb7LBcgmSlRw04q7a1gWLkbxR61xmOqSFzhGJrfndCzWEgcbWfV80OkesAFzPafc5+pi7KMo4
J9XSlZ0fd++lH6FsYnxXqsVbv/NsbRtOFpQYvDV7F2sgp5+0oznERglBnsuf+sUYt0dQebHjGRdh
wTN2lCLaWbiQOqtMiRpCmfIPu4/1+2FQGJwF5wUM3BpRo5z/6fzRekHl4/CEBrdellf5tI7K8M7q
InF4e54bn0OE1Vrq+qexHquIXEkODUiNlVNBuLSNW9OX6RfXqZ/6EX92tghgST+WIH7QKa+JxOQK
ZIOCWIhUJIc6H8rnLvvmJKH7knp2dcsbvstR575gHNY8ZcDr5ZxiNf1jlaV72QtVClDtSpss82CX
6HKPKAyDnpovPdNEuFj30/WgDoRdctCs/nB+E7+v/vz5TE3HlFXV2AK4+HX1H0qjCgCCCrBGYu+k
/rR1kjRb+IHSXcK5GcgkXLSm6FEXDI2lTyy3TjzXNbZVHiHfkmt7ectoD09eNZHtRf7o4mgtUlo4
GUNE0i/O3Mhx2YhUR9hsSmwiYe79PsYt6Mp4aHMcE/zrdHBG8xvNL03F5K3scBJL+XZvE7KboSep
lYN/kuPsGd9/VlmzfIEnIT3j1a8IFbtLQSZgr2Cvdxud+nMxBN1nlYjOLbcYfMStUpw0JzRPHPTh
XYMlsYuVkfrmRhduAPJ4HuUXStyNvK0gxc0S0fTrLw4k6QcPR78HeGTag6NDJ02UCkF+0PJIJasa
62cflrt7v6sRv5zQDxrhgy0ygEpbGfm7wi7gzXNeKyaVAKcNocbpSEG6DY+zvEU2PueVJX8UHO3U
BnmUKr79ISqY8wVvORbOYLauGUK1TF21TWpLvz0XnquO4TA06qrCgsDbsBPkBEQYIdoJpnWiwL9O
Xg4xFAD2/hZydLZWh7B8VfzJ2JKrbDey69sU7aDz3Zqpt88KniElJWn8VHSxFZaZHyWJilQdFjVz
VyZGReXbCzlrmwN+D0HPZwz8beTgVa/NXg+O92415+6l/1bfJA+d1oKD0R3XfJic8TmC0vLV4IEK
RtX6UIjGWk24BRtpkxyGpodQUQbPBRnnldpgp5r9MOzsEvfQRjmChCO2nnWsmrguWkT8mKQYeGaB
mSadrCJBwjkrD3X90nRTeBUeudpqRpIircoBbJ5ATDq8alNRE+P2K/SO/bOuT5wbQCZm287Luvt6
adopFh+NithKnUOrz4Gyz8zWwbTCdd+j6SmZrTmEHBvzv+cG+9FL7MTdIrcb5Q9Boa7+egSaP3/X
4fCjuY7Q+PSd39I6jRdCwE+IpwbbvjpDoW11lRxJMctgJmYcnOpIzxZm7WjPuB/2j77druVkgxP0
c9ejM2CMI04GKINrJc/1wfaH8pzURbOogtB/CEncPjWu+iwfktjRjLUQProZIjM3+LOgIRL60LFw
El6WaoNhPH615ilAA0DDuwe3XRnElMOW4tl4TPt4jTQdasRTuU8QWfqCDCk+2tCKb1VgVTvh28Eu
LmL9Rr4dHMmEllMaFkdDD8MPaFYYSHDW6TE3SBXMJUz7MNoorE5jklnUBBDfC5tyn/a9ILgvY7Q8
UFpAucHRLhgmEHfgoPpKGKhQjU3hhE9YGHYuv3WSlB/wOX8TTjUzfB4E4ssrOZZxslxZWeFsKTIM
aw6mA7kMl8KtIdx1jlDIS9UIOFoiVb81wSelKNwvqe5hKQgIE5aeV28BdwYHpeusi0AYDpkJz3/t
B/vc58b0TVg2yCDev7ZDY12kuNIapCXLqsZuk2B78fdQIXvVPNGaeNpy12/20QJW8dJ3KYe+qOVw
UBXczDpy9gcZVGMt0jyMRrOWAXcZtPVT4PfLwGzTZQmw9hi6ZfCOw8Ym7hPnNYXiuXGbyobUSDfT
X9HfKD5kuRj2BVJL63AeFm78OJVtfqvRUqpi3EIJL4BvYgryWhNaLVvYzyhI5saNZftsIC3zKrws
3oCcR+AoVfvXysVdCU++96OKUJKwqdRq821FA1yt5Tt7BSNdXrswDRdx4JV4d8HISV1QYMAf/LtU
6lRBDSW2Xkod1QJRo+C7UqMLEg13gfIj1gPJMej7TdNDzOJr6W9JQavJMqoanCaE+VCWefOkayVS
Wa71Uqs2TghW5l8ttPUuBd7XC/QNm4/6rqE4uBR2H+wlWDKzJmUb4Tq6kkhKZNIVlIRBdWghGI5e
XKIkTB47oaKhbAQEn+Bg1cbGsqmPh40cM5oqfnRSfaFYVfSHKII94fftwjFUk/Dc0CwgYLjC/hpG
8APBJ+Lvt2JTyXYNctTOqhyNvQiRf9TH1rz4yEZQt6Qu7GTWbQB3tdbLQaz72rdvqmZreH0kz6EV
pNVyqvoHz2ibixIBGZb3osUANSIWiO4DH8RvXYWxYlucynt1n81XiWdqoIgRwXlBTjJYlIJjeYLP
wqiHY3AcSkRrDFKM4J+n/ZuHiYEX4UMTIcvnNGq+suaunJUTqYEGQgtUL2eVW4lEmz5pFmt8zWPl
j6gMJsXU4+CtNO+cRNl7ZqR+wpTAXk5mE51dkb9DKWq6EElsjDTGMXRWgTL4zShSxik03VkUCtTF
1vTNaDV88GNjOMo0Eylx4uwfzW9j4AvSpVPYESWp7KDrcXkKOAdfMTnIrlbiJdu8JUupdPN+Jwdz
OzkUWVsC5RLFli3MR9iM1Ill68lVBF3C/yIA3UhW6WKOaKmg5YK2UomyQNziMWr3IXKZpqsd3Tns
f2t+G+udrlr7oq4WhZYX1oufFvVRNq57xu7G6p6GVDzGTWCC0MHB5l7VI6H7aLQIsM3genDG+rIp
FQDo1gRwr56arVxTZDMifePqbXMlHW9BqQ5Yq/02VtfoCqBXqiIMJGutb916LIjEQF6sZbggmzjB
agLnbnWJexVxhRyUHp4WZmUUJcJlEbopODhNPcXk4OHXasFTlMbjEi/g7oM+ZB+93hLfzOErjnnU
b8fAXHeFET/JrJxlQdhoUCndyZwd6ncZrk8GDlOk7PxSF+tRBM22687Se51cn41dYKRAZYy6V2ro
bWRMK9Pvu53UC2idR5/c9k2KDdRkuBdoHigHOYcx6TfdD9tVpxGBSFWDuwQC5/bnKDeV9eQBua+G
lme9tcCQ1c7FTsO/AiVon1GCrLdxJtK96vYDav8YXkubcxU+g6L19ietx5bZSnxtfa8Q/3Owqdnz
8vBztKkRbpimhiC8IP9v2fPy8tMhbsR2FOG8sMXSt9OdL7nGObGH0rlIq7x9D5BuFanx9LEJkYvI
0jreCweIT1+qn+LBG9jvdZ71ea24Nzmpg7C/gdeMl1bhhge1zIx1GvvaBiFLP9rniehXvu3Xj+Hc
TGZWrPKiUdh9RbiKgI1jdTCmxiFFWH4VOBboWZReXijtHaSQqxz3hrA/1JqWv0DmPFSVxdE5cXBC
8UP/GoWZs3TH1HmFfIjs2OB966zoAFI7OtrNmKx1cG1bmJTePcqXcb2sAYzOPkn49fIM3E1aZlcv
07JrA7dpk9t5hoGuG2/8DIl+ZdaFcES4y1Q/PCsS3dHqCXjwKaQEPUM/sDd5bb3B2ELYBSBfd2m8
ijwcj01krzdNh86XU5qIIAQ1dhmhYavbez/PzHgZa+JdhS8KSyAJNfntA1M9Z2vVq+yJIgDygKlG
5RgbxFDXWMD657cm1sLgHEH/WxQiD86IV8GNRSDqkiDE9pA4GWwolLQ+ap0FvEmFVwyYmY9ysF8z
df4fzlf9r2OhOi7stIlOZimCG/lLNEPIwiyjmvqfNcTKdnQ9YwsHEzOyuCpfs7g7G3Y93HLFd84h
keAC513t2JQ+GcwkKJZKGuR7KeBRi8LajlOYrOT3DE8v/VK07kPnu+MqgmG6R6ze5TxU6jsoAtWL
F5fXeibql4MKNyYsLf5vsPw/eIlhP4yhMiwpYUxbdU4iyMZWkeZLK/2KNh2a1RPK6PiAonpkm92O
opX24pvmBfZe+LkqfADY+YjL9PCHxAlbye9fOmJTzVU1AaDItTT9ty+dPqXDGPQpfzi168Dpd97B
MAs7W8hL2TQRpsmqMCxSYfPl24zqvo/i8KArQXeXTY4b+yksgOcNyCLuk1lwZvL4RrN8apsE2I23
AIZQ7Ke2oxY14Sg+pmRtoufAt2ofkTPnWQkV/zWj5EiSacQOjMB1g0Scfuw1sznqmtqtsFHyKJpo
5aMsHcjmp8ja8eqFk9n5o96jeQ6cEFfDKIrXeWQ2J/R0F838SQ0oNayAuyenrO+Ga16ZmCBMtf0s
pv6curhyNlNh7GQFoaGqfUhT1CVMCqQ3hE9QN1JYnpTBnPZoSXkLGdDcI5WU/27T3MqKL0ms1MW6
cyPvGakzidq2C+dC5dPk2NuS0s91+PhWCNMfIzea2MQWs0YnJRZRcWWBx10+TbqlWYFQxTmdwVn0
ZoamX1Sk5a59n20MLxYHHSmZg8kevqm6NHyfYYvRJSWnhN771Dij+2y7dbGNnSQjVPLsxzwwpoUe
9UuNyvwSfV3lVKhFdBnCCWrqTIzKwQfmkQFhoRjXXeB612F0XASYXc4EVaZcZdOST9y15qrN4+lU
FPVHRdfam2ziwnlfWZTB7AoJiogiNYBA12FVb+qzW+vJS1n76K/YDnqabbvTDTYX2Q1H72sMgeqK
zo3x2PXVi+oGF7I3D9K28K0ZMvWzgzTG/m1IXoGZvSYkdw897q8EinzRkbq9Okmb7EhRfhZlu3RR
pTkaGSHdkDV7dmnhLoOOgPGnSyMTztqZMmsRjnV87IY+5XtbljfZqJQ6AD80Z3/yWwBmBXYfWmRv
DcBdsFG4rSj18jZk4Zz4sR6bLtZwihtufuexMfSV2PXDVL2QGUCTNMihbFppBa8DHmQ2TtU6GjsO
0mplLT2gXo9JBElLK4P0hHiDyv8tEHyixfRANKWuFAhUL6RPIOz06mY0DMBHQ17iAz4Ax5Ja9JoB
VAGZT1hENdyEkh3WE3AvRtfeKAUffG3gI8LJvd+OqTu9uBXWQIONC5nsakOIAjaJ1g3wXvXFnnfU
Fjz/Cv0RfJKUL+3g+0ctL6MTZPHoVOrT9ys8U4uDb4zL6cfk222Rnrz//5Sd2XLbyJZFvygjMA+v
nGeJmuUXhGWXMc8zvr4XktVWle7tqugHI5gASNESCWSes/fa9OeQrUUWloBEbm+P5UnyOfIRPjTu
faKLViOsHdZp4X2kOeIpy5idsoDoTnLY4Y1g9h3Vezk07K5Y2yFa+NvJdUyFM3em1e1o2dcEolLo
vR0l+OlsazoZetHsn1rOwegfoWq+Z3qlPsK9NPYJ6PBNbDo196zvmL77bazbxc4ve7qKfmmcG24h
Z7WzsxVacPtj+BX5UfpDHncJn1nB3CF+JLNZePe2km2UDEmiXHTrpVacIso9uCW9g9wk6Fxuj8D+
/sM+aMMefqu/naIAkwhSRd1HwZ1RvMZEto3ILs6xleEaV5zpPkjTdsmMX4OMxz6lHab7DgzhjmI4
i5z5FMOpem9h7rU2ddeFZrdrL7fSl7ny3c2ktcgw3T1zsJ8EHnFlVvyByPOmMQ9eY+gEAVZbtxbq
o2mMyTU27QeNTJddIjJsA6AYUiiD3P0b6naISXHrD2ZLAmJcFIg+O2tjq033NEVhhKNYs342BT13
UXbfCWFhHZc6+d3nuUG8vq3+WGOLlVQO3+TDRgR62wnqNRii3Nzil8NtgzA+SNVkXeUAJNEsFFu3
88GhOEbxOKlxuKjnPoBNHwCxj/vseR2R3gbC0yl3VZb11pOkNMmNow5E8ZRov+UQG0t96GK7XeR2
Kv5Fm0Bn4z9u2y6zZcqzpqspiva13a7j6p/fJfeKNrtHZ9e/ME0fMIRU5VoOQ6vMeZQqWzkUE8XZ
MUYR5vZB8QREZNXr7j6nexEsYu8yWLr7y26KR5Cl8beuQqeduGP05BVavBYec7W0rFgdFsVwyAbC
2BMgpUuHhAaqk9ZAtp2RxQgpRZE8dWpFbwno1zhDvyh7aBhz0w+5iwi/P/fLR2n0kZt6pd3dpOGT
A4NCmMjDmnoK/7JOG4k8i+rE65/DIInWSuFVpzZCMhDVfvfUcXd/1B0EB63HbTu2rkjRp0vbuxmi
Y8y18d/zsOXQCQBSJu003LKzZVC2zMgeRdLs6mb4w8SX/DyRLZ9aoPFv7jPg6lVTXqu4h+3OHAGX
IaHT/Ug+JjjBCvDfyaiL+nNXmnbmSZ4g9xeVe5K7Gq5VwfL3kz5fJ7D88+eTfr/07UnzTyNTD8hA
0p5klcLM02YnYswQitYTKGsPabVg/YlSOekSdSmTPz83btU5mz413/6SC5pq3a/IchDwE/CXryqt
UU5yo9dA3Yk5yzaukf8/+9F0ohFn2palq4qG0MZyvthAVD3TDaunV1xzf1kQDKJejG4AUpVm7QYb
c/qcdt7PPNe0VecE/rZtAs++19zYRsqEhiBUK301aRmQerv+nkKjHKKZy+EjyMRqFC74Ri6TfM5e
xKO+74c2Wmk6K2NPb8SVkMK5zgOMD++XuIowFNdKLfBQQeqzm9CFsxGfqZBU+9FRPTJeh31PMsoP
FFn4VVVVey0JZFuWInEfFA9ghl/yP+hVCKehavhHp47jI5ZBd9s77XequIfE0qJpQX56DZjU5kuB
1+4sNzAIOEI4GwBY41ukNsY5zbSe3B+wqHpc3BNFM73jgZ0Z4Yq9+3NIdEfTPyZxHxOXGVfHqtSt
ZRVG1dIiP4CUM7s8ygPykdznElfALT9Mdi01wlWRZwpOp0xcGxAzV9LSvuF3bI+fu8YfiAb1a1NU
qyQOmjunIgAn9M0Xm68jqOIcX66BTWwpnyIQ+hMrEhP2PQZvdjw5r5nPBd7io3lH8Hyzs/IQDafG
Ik+NlXun16xngVxh21VNuJu6vHy2y5TJVad9JEpb0j7xnCu8u/KQ9qpNKpA3vYcQPuUZZkWDVYU6
emk8bmLTCIUnGQt6ZnqHA0rAq4nkkO5gujPain6ehEKOnl8d/7l+8UVCM3+edYWekoKxhJ6Uo31R
QPWKRzTzUJtLfTCng9V03kVu0PAli94l1FdwaYP32xEP6Pt1s+JGMVznkstSUbtiF1XJ+MCF2rqG
4ja47Rm1aptg/VqyTBsfbvvM9kdmiWIzk12gpjnTi6dOQCqMyT7JITM1pr1aeJWjPt/URSSeydbL
H9TJ3t328oU6o1pAMza/gk+aNbjVuL5XQzdbtAUQrqB0zGuo9+Y1gGGdWKU4p26GxSprzHtfu9cn
dYeJY+2mefhE2dbYKkqp7zQhuoe+g6RJfd/9EY3uWjca+90CZ7mKWA6fnGTSALlRcikMA+DWQPq2
DmPr3Cs0QBbyoR5uhW46py7T2vNtz3yGfISGvT0LjRCe3Ov2nwflfjlsRfLrn//E/EW/3nZRRrnc
djXLZJLkOF9Wy2mTa5GBzGjleEZ58ARXoFDrtTut0KetZpHVo9PfPcIg77epS3EDC7C6yvowJU4R
z4XRe9V31LZb0krnL+Cj3OgmERSVZol9VEUh8M+4PtXj+P55hpIDBeK+6h/kPk10KcSwYDmoTOWH
aCzfHY+5Zm5w/Ww1X30tzD+AG5TvHkiUmXYzrbv5LNWmfaKORMXoRLtosJD+8uxpooBeivpg+4V+
L0puZYK3S0XYWtpZIpgrOSo4WYLz5AHVQiOQDk52tUneOY0h0BF5oLV5dylgxSmKdcgLmYNiEY5F
77fBu1PgFHDT3sb23LbPZqGsx3m/x0pjZ5uluzZjP3hPSesph7K9OocYJ/C1r9SJBm0/rWUadeAO
5SWwyhNFH+0xGqtgJR+h/30VtWM8V2pD2osb0XbtHP1gDIVY087SXxvNOfrAlH5kE9zHzDebR8u2
yp0d6GKLikY8xpbxS4bjTE1/qQQ6c89z8g3s0fKQoxhe+HT5toY7TRvHG7hr/X5EZ0vZkKmkXjLF
+o+jxbxPSaO5qG0cKnq3pzAPzHXgBMZzqfU/G91u/hjslEWYN36w1p/jiNv0KgwfAeDkWDtXDckr
zYcjMgWxoXFn7gZDYXas2S9AcNqPgZXOoiQ57jqGpXIYWjGsEYdr3xzzpzwhjKE2o5zDBlz3FJpi
/RW/xmsTju19RIL60wy2jGmSk9pC0ypn8nmu8ybb2UP9nne+dpYbfSj/fCSHmqtkq8DFIiuf8Hle
T7GUdr3af8/KINiFejj+S5daVb92qXUV357DTBgRo+mSDfX3unEVkjwKSdzgJkj5HKdz9wiwE9+z
kvrQZ20azraaruM0aV4GPfnRcsN/iGZgJvc7rjCYdT57PbdJFeny21ojos13HvERqCc77Li8WnWI
5CEIq8MoPVKlF+oLqnviOYOdK+bFjkiceQ0KeUgOQ6PWFrYKGa+ApyAmhZWihpZB1pFA7Ih7L0Fe
MStX5Sb1EJxxX2huWlWnbvptMzRkQeqLAKroHeHMf27ansKh2phiKw8oWnQlkXyk6jHANE/bZ3u0
5tA7bFxI5rt15nSCbOYiWolOHWnCu+05N5MEWZjxw7KMZnNbjyqph6nH4iLczE1guSiVHWB5YKhY
oNU+pWi3E3slIgLA1P324tdac0HPZ5FWUlQbRGYQduURESZn0yGARo7kRp+fUVDwPwNVkXuwb5C0
Fej+jiswv+kbsbU2hqvi5PmOq4fDdE0ecmQC5u9DUj9ZO5m5G2m9LIt+6ttVEUa0rXwfdXFPMsah
GvARZGb1DT5psva9apbz7v757qB9UYxjajZcFfeCAb/XBZf4H7VU8miauG/pLtcJ6JWxt7iMs4HJ
ap2UOIIMKx/mzgUJdHCCMot0Xu6S59mkXncLJljVyg0ogH6+wu3ISDfpYNjFA8kOb0kYun9Uarkc
/VF8UML1FnFRVw91p5fbqamoKlZedon5yq4GJddelaR4lk+yIqqLXlusXINii/wkZpZ5Xw9xepEf
0zExJpb5GBflwSGnaTdG6oM8KD+mjmn/5fwkGqd16uBnlAfl+T3nf36sFUu/TyxKlnLX/3W+NfUg
tuZz5XuRP5zODO+Fgvpa/nSjSd1z5U8P8qDc9fu9/7fzf7/3z/O1v70X+frZ/PryrfXR6JztVH8w
5Hv5L+fK/6d8td/nyreh57m1IdhVW4HSvCcf/c9f5ud/9r88Sf7M+T/8eb7qJRO2fJDXn2/I5A3d
RkUx7ml2F8tQ9PaLO9SXqI6za+m0xQuBg/G813PdjGZu8CRHoa+mxzAK06XQI/uFf8m2LhsTYzrn
qqmfrOzKqIn1ZBjgE0fSZeNMmU8WTbgmW0N51I1IQ0sgbj8g6azgYsMYprw9Pyk1m70VD/FKPqlD
nL1Og3TaRNP+dknB6R6fcPdv5RVFXkyCiTQ2vwuGVTqJaqHEWnEptEZ99vRqKao6eyuzaTq0Ifo2
ORysUV96OqszOdSB5CYkF79kk2qddQPRr6F76ZtvB+O6DADuo1TO3vpIykGDh5Q/6BU/7GNOku2b
liX2tkhCey1fLJ7fwmRVxcUZLPV5gt4sX6z++1vo5rdAaRYu2uh5OmAbCwmfIYVcUu5qx9EzwWXo
wmbxa6N7QltAlvN3MFjIdpJjJgHGpTKMfpO3uYbjdlyGEUS8ZR9iDLTiMTxK9k6Tzwr4GI6oZO8M
Qd1c55PlQblLPmFIivCYz/eP1qFpVQXqX5/Q0NgZ4wI1BflY1AXmkyXFJwj1ZvvP178vFhCsH2Rw
WbrjEjProuXSv6jF0GI7YaKyOkbb4i77WdJhlt09M8fspuHogcatdbqmazFwY5lRFxAi2k1Gceo9
naKlQ3P9g7U1jF2otyeUQhU1/282JpCtKGJ/LaOe5JBATcCVK6kT9CPR3Y5LFaEcpqLw15Ya4YU3
xtdPrq18pBikzwRuINafsFx54PM8sp01avatWMt9TZMoywS/+VZtA/NSwW8g/sklq9Yps/Nt4tEN
YG+EcgRH6N2hm9BZR0XGva3l6UIJYColTYiCTZQ4flT+MuCeOWesy4MfdpipfeHfCo4haHh6ZcZz
HevVNuN1d1Vdto/yjMye4n+ZQuFo+vu6BimFM5cTYcnoaID/w/7Rc09NEgUbS2+lwzWzxmjhgMY9
6V7ePalmRnMiqWLyHYL+abBqb8dfhMJZ+V6KyfvQiCTIYXvRbYBrXjeZ9lFSlpoN58pz4cbKqnA7
YgtTdWPUXXqtagcrH87536Msq6hAJMlOJnW1c3CXjPCSw899/20ozyOrhi+j4q1qezTPWM2wu3lF
z8pRsD4NiY4PbMr2qtdHh0mjWeYHsb9PrCg+4TCeVVV6fZ6sPNgawUgkeMJsKFW18lCxbFXXOvXm
g59otQqugr2F3CsfmvOhqB2sNfwEEHmaULZKnHSbibXWu1F5l8iL40cq1M3FGYdxEdkieS90NVjV
rn10VShv6PZ3kW7YyirVsQq4uBdmyMFVzZUtlOJ9gEx1RT5od9bMpjsXg571oHp8NNihB/dYrcDX
ykN0BDsgFiDZc+dJj93h4NTKcOiJ5kkXciw3bcZqu06Td/Rz0LcDoXsnuZnIVeqCtN5/7pKPYiMQ
p1TJLcxPjbWeCoMaaF/oz2GPWVpE0+OUgUUo80lb+X29UwPfJgSVEpaDR/xe96d+ow22ztKnJ03n
b8FzcmgADd4i2cchqDrOylfq6m5wAxtdZ+MeSBQl5tkJym1NxMXR0zCKhalCtNNA26Q1mBxHdTPu
pcZGLw1sDd54beZkJFW86CjRQOLNCarz0BwTnwtr6G/ksIpjc6nYVFE1Y1ppaZs/U2t5lv0aqtA/
oT64jzAt290QKso286wvJ/hoIBaOFZgnFoiwhpTBf/l8hBTkLYed5RBk0YlS/6lN8U/AA/FbO8LE
dxsVY5Od+Bsjaduz11n5vnGiag96JlsZzKUPvHz9EFsCxXQtLnLUAY/dwp7QQAjFNWl1RisOwDjo
cPyvmYigtWw7pPTnQqH+0dDqfAtISd+4OTWaeOiXeZfCJm4Gel02/Ih8duHo6FU37ixkrQMz+Wbb
BC6D73fJC62Va+JHP+T+SQMNgr4HmLRjZHt61uOVpgAhme2krwI1mq5yH9PZcmU4mETMwP9ZDl22
0EvX2fgzOhOwdnDGJ1nEa7c22xeuQUfNJ/9nKCkHW37kXtVGN/etAmmM3/ojasmnHNHhxcsbhNMU
w865jxuuT/I7hJz5naFwaV4M2YlFTQe+cR51A2VeAjWbZRgnB4UvTr30AvUcKoF/50PdewL3ma1A
fs3/manHR1uxHATgd1WNwNzlhoIdG4nmoxJU+SJqfPMVasmlE8gHe67zUiDCx3VatnZJCtoc6jJp
LvUEXGyt6lF8nucCt0mCWRZoIKH7Q4dfk2FJqT41PWrZcwMB9DSwW9pGJL1E9AamPFP/5UJvfhH0
o47QNW7NqouiG3a++2WpbAHE4zfe/UynNoAi7zyYTCjfkhLkr2/V00YOtTx/r7LEuTfbyrnOZzUU
vR8bM32hhD0u4llQXwfnCjPJD2EOYKhJTz8OnXPpXcPZIxYjcmzqx2+loWwbMF0vcn/ZR98jFUEj
bUYmRhE1rTWC6RaxAdLQ2I6AnYTP8jucRNEpHpr6IkesLb875Euy2uUDIT8a8kMiPy4jn5tiQCCG
gKDbyDMSGARrNFa4APzM33mm9subitI81GbebV0x/dJnvE/Qhva/6GmQzXy5k6rgI2nN2S5wHcP9
jzup4XaEsbrEQefjZL7VavG9hy/2iFdfO1QCxZeUj07Gz4bC9jvqQHVTiEbf1V4U7Vlhf+jUtO8r
z4ejD0gWfUw43ssNPZRmEw7KtJTDxEEOHlVqcgg8/MkGGpIXwaV4WRhq/uKHM4+Dv+TtUTbvU6EA
I33AdJpq7keL8sMWvvhD1NmrXaX1a1LnJsUAi6ivkJV0bejLFHP8Ry3o82qZyB8sK6i2RtnlB9hR
yUl1EzTddYexyzOm7ORXQBcnU79YSW0sXWgLm85tSIpW1WCnZyb1pCKmUeZVVybA+Y6MCaan3VDs
EELQuqrUCgsBUrwkHJJ11ATxnY+xcyFlf1UCNLGwU+VM+Fx+LUf7Cfgculz+jMvMzsS5DEaB6oxH
coPKvzhpKg6Mv++XB0HCDssqI3g38PJgYTKjfWotgvqqxtrKEZoJ96mLDyGRAU9yD0DDyyTq/k6O
XIplC64xI1QlnjwFZNM6ISZGCvQ7u/H0B2tgiaB6RvtRBBFOBHo1sRa0ewe0wqaPJ+2tgfkoT8Cz
SsYdObeAKrUSEZunPHhIgbZQCrWl043Kg9zHquc9MP3wJHdhYu5PQHGe5bGi4b6ZVDuhRuqO1l1y
wPecEozXzLeOsrkXAeC6qmqL5zSO1UWfco+GKHZtQSj4fB0fxDAOdIPLZh1NBr5VbHErRSPGfOHa
6aoyEuPi0uZdKniDt7jwWpJqXfOxoexwX08k682y3TTxvjtUAe+ELe7DAEyeG8XDfZ2q3yeWaesS
Me/aZ7l4nkwL104fHkjJBjHv8XOEoKbFapw1UBfXe6LcmAjCmN1Dnkm2Oi4e5v3MFMCugArK0mcL
aNVJ2C0LnNEu3geHqGDQl8W5mrgQ8+060BTcZ9kYXWSLVVf7f/nKG1/rj1ikVCxSlqszVcQnZX9p
ZMZWM6i1S901f+kRLWAM0cZvYUJ4uznozcWI2vr+84AGimqB6Le9IAKt76uqLhZmacKvsMvq0JI3
dHFKslzn2ZXwC4ABvvZDbR0f3G9JYcwUyNOsYjiXuv4RUILfwBvjRoLdRbVoOpTfemNGW6hkPq1C
aFTrAh1RWA3Dwkiq4mjqtfuSz7PO+RdGFFS5m8rUW+Om6mis84slgakkMjKONnKtCQy3OU9B9NIO
5o8bbDtulEerSDAMk2GxNLQoexJuzXXKiLZyBIy1PrhdRyAdPb09t9irCMgpXlhK4pzbarCZpNs2
hDBOcYDEbG9DeQ5KeOLHA9VcW1PwhFDyhOC1OptNBJpJPvzcOJV2rOxC2SsDcBA4wrE4+IYFBCjs
T6Q29if5qBgDndafW66/HMga9X9P0cSqQmmF4wdzW+kSt2gJ44cc1amRLq26tZdmXacLH+vbu+9k
BFp6YXPQVTt7G/sz/bPibvRTq2b6DcmSkmW3GeloLGXLwhpKsXD6st2raXAkOi/7AUeo5XY6WtdA
j5y9r/rtphly/5IMebwcCcXrlGf5SUADPoXKs1w1aUu5P0ptgpwz/8EtzdehDgyaoJ3+rHjabVTO
NdDfI3ns95l5qdon+N3JorWMPyrK6ie/1dWnUrTeUu8TWLZOqT71bh1saQO4K6/haEbzAKvvQO/A
ePkUTgPUsXY16C18Uhgkk854aoU5HpNBQUVSmMpL1w/xztFJQYvmIX7gmixYa9iWbaq+1JWZLzNs
soeG72yIrGpLA15/zN1sS5dQf9V7wzp0FjiIYdSLBfXz9ki92rmDB4TbcM4HTKfcXylGTOlzQLUZ
mZm1kF6IzkUFwGvCmZPWCPz4K9eL6pNfvCspJqLFXx84bdZc8QRiWp5preVU1SfXirR1Wxt0V2fS
qzwgNw5/nQXskeosLMr92HvBxcYavhDYbAsS7xeILHgpopwWgo4gioQZZR+BSl3k5s/R1TBHB/o7
l6+A9Xb03EJHiRYKquo+5/Jrwa3Tx7uoKpQnqUVhQAdOeZJKPgahZ2Ju82ODMG7dfzDS+NjPKxzF
sJNTSw+TP0YuXjwrGrfKqPRru4S1XdLc3dpZM5Nl9KY+9p3gYaep2yKzlJ0iRH10kDXsLcunh4dB
fHzxinY/WJOH+F4vlmoR61dN9aotAUX9gcSp5uwoZrluDaV/9sk+WMygw5XpICpxzSCAttsW+ZEi
5V83cp9Wdah9lMRexkFROstc68Bt0VLjSRhV6pVIQDkHI9mY+LG4XQIuIh4nP1qKj+Gy8tvpYHdX
O84AYfcF8+bEtp4IToOJG9vGivla9DBqXnLVussnT34g63Yf1Tn9z8EAFByqI4WetnlIESgts2KY
9SZh8xBTkjppOB3jQuuOLIW+g0maE+Oa7hiT6nZMpBdQji0zzw99M2xtkEU3TdtoVg/IzAhiTTL1
KEbtWSeD7dgmOssYcoeICzVB7I+zUDPN0ks9tM0hnL0hlA77g27zB56NUhUllPnrbBqD8fB7VNqJ
8VDZg4OopCWKkWRF5i75uxl38UlLEKyyLi2ndYac8NS4TjT3ZuqnrhM2on81O4BW4KeFWf0+kY+7
7PJ8eg6t/E2GT4RddI+CIH5tsojeadgjpgCjueen6kQzJLhXb/8PLUnWQELNJeVSouhGvVxDak+W
mkH3F1pUdpGxkPIRUzG0liMO+3lFagcZbg9jso5aCiFusJYSlSH4TEO26c1lMFc2+nKCXUZ1dJ17
jnYolKR6iPnrLLgiIszMjSfs2AsZ5eA2TBW0IHjLqvw+RT5HxnJc7UN9KrD4es/2XGC0bGNadKZS
UeifoyNCTV07pPyRqKDsrNEz7VXK52eX/Btl5at8ALUecwTFMjVkjHjgvjaIsIj6QaBa/pJi5tan
npPpqseVtNc3HSbJ/VCOFeJIuwCbbiEX/X0GZUw4heWdb9TDXtjGsB4SYuHCvoRMX0X6sR2GAZlU
M30vVAy6fVa9EdjdbKMgcrbTRMigUjcbeQJuk5LVPwi22KZrP6jx/WR5Gr8RVPGq7QI47pWnPPHj
PTy/esn8Ho1JpI1PfD9J5kVjcNfVobi42aTfjBvyQKnb3fam41M6/1fsGtWqk7AJtdIsFuGMFVJf
ll0W4XCds1plEGtfq/su0ZuTdCzZKxCO6aVVWONLUOhEEsWSXA1qOg1Ea8S1wNNM5d2yEj6VJcYo
OdT5evn55Z9L2uYXmeX8B8MJqrEuNmybld0XTY/qGg3Yqd5fDhbUc4io6GWqBrTl4BTfc0F/vlCj
n3hugHVG1AzAE7s7GgDKFm2FeETAEC7kKdaYwDSxnbcWz94aKUh6cpXcOfOVy1c0lEv5asKwcKLl
cXREup3pv7jDbLXWPapi2Blq1vz0x+QlsgMYZuBJFoFX6K9xniVLnE7akyembNXD5L/mgner8ku7
I5PF39pe654KLzAgL+FdUnxLPVjMaHdR3wAEEdE8axvSO7dUqM9T5b/aXoDbSgTxMrW1Yocj3wZq
40+HqVduox7R1rRyClv823z6ay0aMjglaMOyTRPuAHawv7fz7bI2fG8kuPpWVSd3tFomremvasPK
VqEMWxE53kACMPu9m5n7WNfqd0MpxpVReAa1HXc8Kkp9MYDjb9NotAqssaz0+FsdBz+lx5rE53ys
kxvqTPLOsPj8cHQn2MmRUCrvT0JapQ7ASAOThTVX8rMax3hypczZatp4lfPy/DD3FZJMFy+1mmnz
XJui5G1GD7eNCYDUV/PwX6o5t3LNXxxzmqZos2WHJQkCa9fQv6w8WIO3HnK0ntAYNPhurv507JAv
PHVaJGWmcbJLfs+roglLVJa6YBpH083Qx29UC2yS0lEsToEd3Re+XaGXtH+1qV7tq5kHm+NF20Ws
0xYK/KnrOG/kvrrMBxLQwZAhZNLxbWdJh1hy8HZKNnV3lsvyk2twBiyHDFPetkb2dzS9FHH9Kzdf
C919ktEG+F+bc6+qv7xi6I/dHHAhXM/aG7XlLqGJxLD3w2bHIhRZqw7A9iS6Zu1XTBXMsBOrwbHG
C9+1v24K0wAAFDXHIUgBiJsJS6DQnJidxi+JqmbPVWSq22pIodNFk/eIX/lnSRrmo+/Ez3BY3FWl
amLdop7L8An/mgD/Xo3AMB6skiSkmuLgEkCE8aDN++KsJPpmsk7ubLDu22baZN74beyE82T2ot2y
BHMBQ9bjg4nzemE4sfYDJMYuhVrwFhbZsMYJVB8HjDl39ah2uOTnkhoOHkA5V5Tf6qIEe7LUKJ7c
9fBW9oKb6rYIW/ex7UAvdMKzfhLks+yGKPmY9bKunz2n2AoOZiL0V99otmnYqI9pRt+l1q0HuZt6
ur+3mH9g5+QsrCka0Yauswot4xv+eG0H8oJKgNI2Z8AQS9cfYB9VJIHlfWE8sCIxHpKaFW9Pes7B
bFTjIfXL8ax36Z08KGHNBCPwpdXtaNtwcdwjx8zjNd1ad1vYs5dpItxFCI0uYRKdphkaEtjUIMMy
xo/AQoSmco+qM87VetPPi9VMeOdEuM1jDp0eQ2FItdclHpvWR7ik4SfIsWNTWahoEB7ysIDbekDI
zqKwnpJDRaOKpJKHtjOiH56dPquJ3n2YcfWmNZbzvXDb70RmcGWPgz8IUtW+NSNwgNFCt9o1g7+k
4BndRdPE/5T0My2oort+ijvj9tCLUGckU0kwAQfkufJRx9oI23rlbhBnayWxrvVHRBbjpiJ+eRFr
dmUe+ih/raJR25foD+/kRnRUWexkdBef++QjPwKf0SoQUz8PTKWfYI06gGlz75ihHn0zdeC3xdvU
r/1LK9Xmv4fS89MS1LMNC18F9ZRs5EJLI1TrCBiFqlzErcWIoUSJ/ICegEa5dJGD00nxmBabBv5I
vnaUnKthYg2bNsK45Zbx+kbLImF5M5VcKrM0z7Dca4m2x4oaLVxlCq4j9J1rM4RnayyjY8VX6Gqn
qrIdMSQt5XDQ4hcIxf0+cOr8wwxyD6mx8ozEPTiHqZW/lgGpwLbonvKJ1oTTRpeqy+1nS3ss5wtv
ryCotXy04CqIBq7LsQF+NR2ird7kE9nQfELcoCIAL9CgherqHY5i9Q6nJI2VojYW8gCG5GJveLay
yRzVwNiftpvcMIxXJ9f2jd8EPwROzYVSWcEVr8V0CFqqCKzFFsGMJVVV9yNMfXHn0vl9UkqA+nK3
Kby9YsMZEBZnCZfWcmCLY9PUwXGaqw8jtvQTWi4Fn3huLjzi54kF2vqlnj6lMX0tCkPVUg5Bwg73
Iku3Bk0UrgeDvqGT6B6N1t7ymwj39D28oz9vRFLp1ULtBndVaxj2DAKN76JaWUL4q860DNo7uSvE
0LWn3rZv82BPmVJ/zYqmPRDowiJtHgLLGFaDrb63hD7jEPJGggsxkR/beZMUPrYBOVb9PDzKR3JD
XnyztMPcxd5BdBjuRW3Ti7x6673iBw4/Q4HhEQUKAO4qpuaU8REW6NPnQT1vPKjBW5P6+qLsHHFh
UvCizXHrcsSd7y+j+Zg609WdwiBZqhJbXG/IkWMLAojqh9tJrbJNNGbjqxdpNgrosj3Jo9j2lraT
h8/D4NXgBQj7np+Uobgk+igkHWwexk7kc2+po4MB8OyQ53pHKbwk+aqO3ZsJjWZosYzMTkfY1osn
xMIBHPAq2EqbmatqxVYrM/tmQnOzPjhoEAyWhpN2D0aBOYTEuLuBBu2y4461Ic3NveNnuXfygGHR
b0WYevBNbzW5BDHXflseAV5Qgvwcy0eENf15GOjOivzaBniby2IryO7lxpt4NJhC41ZThnSGZg09
fFlycVuyoCJ+c1bldx/5lD7R+/WeCJ8nIahJ8m0i7Pg1AKAmT7CjPlhaGZ+PqFda8ahitdsR1vJW
02s4zcLTB359CaWq6tAEvbXzO4DJsok2CYiX4Pm9oxyistbXFP+g30y+tuk6j4QQZhlISdr9JIs+
k0O4oVrzLlkVjFfffmrxe6er1re+m8Lxt7nQ7J1lRiewhyUy1pESoXwoNwrA5v9h7DyWHFeybPsr
bXeOajiUA21dNQBBzdAiI2ICSxEBrTW+/i0gsiv7ZrXdehMaATIkSbifc/Zeu7QdnbKeR3/dMOeu
r0IiIf66mNAW/cufd2sks9poLYSQy3Tot41tRRpuzaYKXUTgX5Uks2/GutdOore0J6dhiqGyPDAk
MiTSP6tcBEGu/k/Wxm+EjRW98eucXo3bMmjeYJLmtuJvlUHTb9Z7A53Bz3vTck+JUSn89R+mL7/4
n/4wxooOEhJ8D9jECND4844d84sxqT4M09hg8RwD8VgYyEJI/Xy0kRnfxL6fEvNA1kNsUmas94rO
zm7i5Vy4nCuCttzN4/w6WQUOQnYK1sPCRZk3plTrh8+yUoGE9pwMNQYwiL3n3p7aG3Z4BBDku8CA
+DEuq5Zit3TUJUNaRw7ZFw3nq4KuVB2xcubrZpKRzuWv/wX274NVTaNWZOonBCIaQ/5e2XeDPlXS
l74r8LCFXiFix6WZ09wQr8MCalGtZSh6HjBEMqUXgf5KcOGTXk39Rxm9OuhXGRU184HoTvmt1fWC
ts9NkQ3TZYUnrCyFPtLlgVwaI94298QR5g9qbphnhdAGN2qS/qHS7P5BZNi0Kx8Q5Dj0D6SiattP
pYCckFz1+heetBVJUz76BuBBABfPagEMnfjvFyZmbAcUyx83uX4T/ZiaQn2IUhW0xBi9OFYojpZu
Ia9dDqsJS6GjON15fRRqhVvEzHYIQ8jR70LtVKVrJLa41+x64hI1lq+f3XEnbtUrUirMR1XyFH1Q
nrum6K4rdQhR5PvKcxuq1THX4sJLs+nb5PTpnkgnfrdEP6q9bC+/jP8BCd9HaC3fVoCK2R8j2AOv
WcrcfiBZfccQ4N/UXdZvgnNeawOmKYCShQ6NRuu3KTrNoRYaheK4XRPeGhJBiCqFDpRIyp0YA/WF
xojHFTn6li0jPYs8lcusdvNNa2XQIToZfisU9XaxRD8VSfbzK2XHFD5CJLG1Y0TjhCeCEpJh/9D6
bXJK0lh1laDrH8KQGzgA+zRu5c16FKGZ24oZ5eN6aNlTdJsQYJJlFlr45Xv8X99SGJnqqg4M0yrT
8Ggt49ewGJyLU5UXbIjN3Rp6up4qRI6JnydURdPcqRj1DmPf7tKiF5+dNxP7czKzlmPnCXexUTSn
Abzz3W/PuPnrz93vzBjN0G1cgmgOzcVLaP9OKGzbkomCiNpNTe9pbrNzL9GurSYZO+mn42eJaktU
rk6nbVdPDKoEFaPvOHK9wBMT+uIyF11/UxYy3SXL5jLO24vdFcqdDsjnsRlMbz1NQ5ngDCtlj0NN
cTB6VdlF09C8CNIi1KUZGQb9dwFD/bzCgYU/pldxbp8ow4GrDJZMr2gPnmjNjrAOlmHm5+WiEf2w
o4LqjjLLx308RcUDP6t1ZTuUOPqM9rrEhBdM5cwcWdwZlZ4z5/WFFwehuITLDbW4itE0cvYFGTBy
JllPtbL3TNu2iKbeNVC0ZF+G7RMP//WL8Ok2/t8LAE0EjSAv29DoD/6r9Y2mixFUQkf8pBvCXadd
WqYOrve5U5nqfRiN/J7LDma9GQY7PmEMxh2oz9daUJ0sWT9YzOto+zSZdQ7L8PB5sVDUp7rr++s6
T3DjrPeMKgTPE7EfsMz+GiJZf73eWx+NIuu5oHdNF4MvMAb9K6NncSMD6U2i8N8VEmJyIw1eUg3x
sd43byON85us7mLkPU55gUSMpTjtF2uXnWCukP1j4g/Oweolgi3d3wrIaydi7nAXyNwuT3wmjutb
br2paLzti6lKtwUUmlCZGty1vCpW1H4Ew9KckfpbEBVX1Ambtc/bJwxVBkDZNylYmvNUWdGW4nl6
c9oQCkn+BianIK3ZCvrzWrrNQa4c9NJEuocqMNzoKf5LhD9oFpG0lClNKAySwLAsnEbe53E4zt2m
K6xmbygqwXp1IN+jbqaf3tfgV/Xo6Nf0LdmXiH2b0NCiyoRcQkc5h1XgMdUJLpG2iJAVrvRjS2+9
ZK95Qoab7LtxUneQgacXsK4vaSn9W7RP9BHN5kEQ63QTG8B0TJs2Q5QYX1CnmOeIFxoAM/WEMTL4
6aaw27fgWW775WY0tYarWbCQ5JdzxZCfEGdH2CNIjuurzKQQaLWn9bDS2p+H9O32EUFPAPmj4gTh
eHpJCD9Ro1Z/bqzWuIxw+jbreShbhTcqw+0M78rrMYuo+xRNO0MN51LbE9FWlUHhmzEl86oaZpDR
dXeKnFVUj89VVQZfhnhMbkxzpEC1leeh6Z09zt4NrC3pdcu/Lkodd9bU5BV6O9pStgEHu5fG8ySN
Q5cG1VtYAdFg009M20Auz0Q+HW6r6yJVhkOdZslpiER3Sf2GJO25yOgJ2ZgPTT/cqXUqdnEYaQcr
Z7vway9f6/LW1oDb2Nk4EqEixovZOc4uAEx6ix7W9EoANo+84VFyxNb8Egfzu9ar4/dx0A9F3Smh
+2FXnYrhqK0O8QJvyhag06+bUkzqAZrq7XrKUUMNjEl048wGVeZyUyollzmc1+vReh68VrFP7K51
e7/51lVzcAPRw3wGW7vxh7J7dFISpK262a2n56xwYOyTZ0C0YnOtZxHh5pldHZXeXAisbBIm4bfb
tu0ElBpiHdHFGK6fD0Dw8hRpYcRAmugVT4mxNK/3opr/3nov+Oe9X49Oo2pdBx2C+9iKiA0eRpuu
J3J8TMrxdp01YYTEj97+m8LA+b0w4PJJ0ImNeXiJsTZ+N7CVDImRIUx0HHWrZYrDHIUA2PJB0Pzg
j66L18IOrgNT1C/xQFTvei9c7hVZtdVr6e/X1DASgdrZxRdEwmDO5CYK/WSrqv5jhw6FgTcOtC63
v1cW9PPVTiLizWgbr6Ez4ymDbHwTL/cUCvoDQXoRNvfhZ1dn6G0wCmKqjsmicOxIaNv3kci89TBZ
cAummE+j+UaGWfnFF5p9svwSbtFyCMVKEuiFeExhFnTbyDZzJ5kx9heizb8qUBVwJQ4qOIVFgVSa
OD2A374HWvlqBeiokaDgNR81+dBOdrwNhZ3cWJ2JQWK5GRT1EkWDfRxKezit95QgHZHVc45Sdvi8
t55bHw0UxdnUkHq8XHQ5frglgY5ISqbglPzQb8JbdpFMsUchXtvYCj2bTt45KkF16jjKL2rdvbLU
Dle9bPrHWOiR18IhO4zLoUodsMf3mKCTmF/+eq0V/1JsITRiJkLr1xSGBnL6t2ILccGAN09ruZIG
u6zEWLOGCurCsg9N5xzZBiSX9Tx+zI8R3v1pXFLReoqTcBq1u/VIxxeaFNbFT8gGi/onys/snpTu
oy8S69lG6nuFTaElVIePKGMw+yDUlmxLOwgezFZeMYn9EYRZ/KPxx7Nq4bQJZA4DoVT0swoD5lrA
cvIy+sanUpsB6QRhOu8DE6ZKAUbhraAb5hJHG15ZevNlsJPp/OvGjLqfh7KcxG7Mktf1wb6rIPJp
Dom2ITMBkzoDd6IZHaBDW9soJ9hRixBO9oPT30aTQJZYJvkVdWt0kXmeb/GnTrLzr3zZ7D9bokVq
f1cx0d84jZ9v0U/6jFfH6NlhH2WGFfn2dRzu1vl1gLbqKmvvwmQEwHq3lhtcrhxSCJ3sgvDev6+0
7plLbeEKdZKnFfhhlQluvjxwtqTxsVSvx6nZOFBVMsZXqpZjCuxbOmbq0egL6+PTSZGGMzrAWmr3
qgZrCIi09zmtBmldHSbMq72hfejJdJ81/fBmxboOmkRXHmFJz96EuP+2W0ILu6xVzhEk7ePEdiWo
/fGgwJG+4Ng2rkzp1Bcz93kjjQEBKEs/SO2r8LqkK7i2mqI05AsL6oFl7/a5natEdwoL6zEorOnf
1NH/4iHi3S0R0tFQ0C2EtL+D/JOIErAEp7FRRHukEa0elbqgi6bk1qNohHFFU+G1aKT5SLivfq9k
Nr4tnXS7pg12IW3Nu/hHZiL7mpcWaomonabo3NHxzGS4WcVc6yN634sL4pV8Z1hjsMslQm1T0BCO
lsubPpWArLsx3bV6lz2abPI3U+G0ykM3UigU0fyWwyS7ruhuY7+I/VNOMe1WTG0fIr1wdlEvTJya
6XTFpQYhb0Lse8JnaTsUEZdV1QTISjRwcIuhzE4S/xHddnINGY8c9k7LbnCkf9eTWJz6ZcqSEmj5
gKEw3xahkexS5WPFi2OYH3dKq5QHnVn4jU+ksVv0H+sbs0mCcWdFOet3Vlg4ED6/pOnakV+ue/3r
q5LxG0VQo+PBHJLa38QGJqzfJZC6qtv5HFmkga+J9IOANFd3Iqpup0Ev91JEwhuHbr7iyqWfDWpE
wJT2+EwazDOVjfVDMYBoDmP6uj416xOe6hDQ0bVQE0wn+UJzsH1GRWVtO61Wz0IL9SuFzbVnBKJ8
FVpwEqKzfiRl/iVMeKpvTTw105eZ5XRHmvcT1Xx402Sa9vTPI1gp+nqE+KL7Nzhk5qy/tcUMCBFI
rRxT55+jQVn8c1usKeQogRYyNqqdWAX9HiOZkXFOxGaqgGtx1I9R+JNyFKGjHbpwuNYVnUurnHvP
Itx50weJOXtZnOoHxgyaRTqkBmub0Qbz7eUmttlHsq/Yr0eAfEuQhGKaANikrwyg8Fv9Ovd5d32m
1ufzARfNcV5y4+ohPhg6BDzR9j0hjxF5qpEzv/8Wra7GNmyGAc3brwdqRYvgvRgGumX9TIedAsAo
owMLn7VdD0P2j0CJkunGDNTyIc12TfBldCT9ZOK1XGURQa03WV7OG4eLq0u9kT0VBamiqTaYpxZe
3kvaXhIftkM/KMnF13JE5Sromor20n6QzJWIlEO8TdfnasrrdAPiyaZTvBAezKa+SzrGcj1apvVo
zfcxITEA+ydmvIwicgsYPzLOqDZ+Ms9EsETR0yC7vVLZ03PZZS5tRzg2ghQES2Tqkb3ceMAxgd6R
eOBk9MtvMWsqvAbLvknqIDp2UZdu14KwVukW7Q00bp5o5L11VFepgFLI4aToLGmfI6oJkem2yBb8
KVmhPkx/oyYklYuUv5gwyivUIcsly79jQfXvGK5nh9Yaw816TsFruDHaTjsmXd6RIV6/KT05XXti
VCdvTZL93B7WS6iszhJ5ypC42oZSbxhb4CTqpk4/A26uaoQ3y1eKqfz2i/Acaf3dXKfwC1TJECEe
9HjvQzwpbqY0jlxM5fPCbZYXQ8TpPeEMX1eqWz3OLjDJaH52sOG4SqkZUC/cISFpaGVudemSYrGO
DkeD+M5VZbHeWJYE+UGH5FN58euBNbQOjtB8MuPwONvm2Yy701BMDpBRPzOYs0Ka95raGPdgrtG7
oYlo8uaiBrX+1YjlruPl/Np1fr1ZZCB3pUZ/KI7Zz0IIj+6DRPEPlUZWz6/Ql2rBdUl6dIfaUK/n
Im5Pa6Mgyou7Lm616/Uo9pmdKrSwD58PWl3lWnb7kVhxc4M10biIdkZUOVRNCDSYyGE5dOkuT74g
MDUvfjsh2E+zTw51lcUfUTNox3Vrvm7Sc3QGCdjbC139dtvojdz2iS1vzTGxPFNVqVPmVN76cpC3
CdKUAxaHAbrs/5wbO2266iYGkYyhPtvCSnFRlNAbFPpa6O9DL9cq7kV29PPeci7IF9lzM6tH4lip
MVZBkCraZFMow7BdD21bHCxgq4em1pmNrZFA6426zDDitjsTYJEeUeJcR4MG4ej/KCzXc1Myk5ho
BE8FlycKPJhew9hm5sVqsugY93JnhW04uv6SElfrxlsFNHe/HklUJFc6o/vz52ZJUZTgkEfFAkFX
9WclGH7eW8/lHbEr1WCc5RK/tWZwrTd00SCj1kkIpofBo6xv/HX4XSNx+Gzb/fXyaS8N4z/1z5a5
EKOTpU3MWil+0/FYDBWi2BHlRjIk8tQ6Z2ypzQywM8R8q1hmPUQTz0ZHtzLmarG/yMDn8qobM660
+OYye1RcbMb5bZyVKMh8VIJCrYvzJCzHpW3Ru1bfDo/hjPEPbWJ0lVqMrOmedngpsvakteU7Pb5x
0waT8Qro45qq0viAUMvEYlWu8C0yJYIjaQ+HsJn9O97qTM4c+4JnW7nDn+zflfmUHQb8kJv10Nba
jH2j2px+Bkv40yI5rs4/DysQI6pVfp7TlWk4dwEhnHpW6Z5RSeyLA44TuaSPa4X9HmbjcD+3l1AW
6kfqaM89rKdXZgM12GqCMDCVx7uEbsGVM7fPdazomyKMxKtG4Ca90lelNZujPQwFWylOK0S/0G+Z
7gkzGU8VDT9mWCadnzBmlcaRls7P62v9n9/H/wrei9vPV7X5x39z/L0oubAFYfvb4T/278X11+y9
+e/lq/75rD9/zT+uHnaPvz/hT8/nu/78qd7X9uufDrY5yqjprnuvp/v3pkvb9Xvz+y3P/P998D/e
1+/yOJXvf//je8FQY/luNCbzP34+dPzx9z80Df3ef/7v7//zweUv/PsfD0PUzu91+jX/8S9f9f61
af/+h1D/BjaFfT+dfI3srmUsOrwvj5h/Ix5sEbaxs0Rlri2P5EXdhn//w5B/YwCDOMoWfBHjGKpg
JkTrQ+bfbM20HJsgQ5OPlKX/8T+/3Z9enV+v1n/kXXZbRHnb8OcY64fvf3042c7qlgrTjV9NMGiw
fvtwQgykt0395c7o+/BeYVhpi9AzwYO7eHaxhH1r25oMKNsXJ+g/ugsilOwHH6tkr15HxmMQFPN1
5WsjbQ4EZFTjoAXwPlHcxS1XezPHXWVCt6sMjACJav+w4/F5lgktL3BgveUfxuI7BaG6zXu9c/VW
e2n6GeZxCamHhCI41FPtNqVkHK/OsaemA/w2QH5cxWg9GzbEOYHmzTTYgnfBvEODiTw/NeQeFcRe
qXGf9cVkorOF3RGN2rhb8Nab3ho2JZznEqfBYRZd4NrVdKA93Z6bilznNLqqApHseiVRPHPCyllU
bcVagqVOaNlTTvlyqprYdvMpnXHvNdAP+tGjr1u7Z01LsOWyMOzmIPuGCPdmCPwRI+qYe+OMzt3X
3svKT7dh15nbCVeJlWkbku9cq1SJbRgXn3AavwOj/54taNPIeGV3KDBrh24Dgl9rbWwj5KIOwla2
ZT+geQnIJmyHBaaUBadSSehEloKm7ID6XKFo8ZkZBawXDgb0Nov53RD9b8w63VVd8zzGzIsCHfQ8
//SmmoLTkJDqMnC1a0sSBkJVeCAKr8ckBoNrDPmmb+fjaCZYBiD9MPq7mPIrWyn9DF7+IWC59MbE
uVIlPWY7ilRcRrE3iJR8J2Vst2FdWlvHHp5w4kYb1K0VUc8QfWcdJ9SQYB2HvKiZtjsU5nyzpHB1
FqGwWTZhMbPs7RR+M8ic3CYo9Fhaxg2yqXMWazsnW66sgoGBGtJNzfVdWJLIaOjhky+q6JBmAy94
JK5Zfh/rJtK2+cbYmeDVtsFLZZqm2+nNkbAce2fXYBWrvHiwm/HNJqYDeFEvt4aWnBQ4Wm4wqcHG
z9TmVukLt03FGUiCA8ckMvegLTABkRzmNplzLsd8IFZuutbVEG0b3pxy0MNdsgQsF7Ud7nFIE64x
fCk7KVzVN8NtK2LkoPZUwVzSHoRe5tdVqV43ISweruTbwir5DXDEMYmGPZ8moDgSYiyws/q7qu6/
RJNOeDB2Xjc0guvGfJHG+DCD6jnj4XqCGTbemYH8DqTGbbGa7idD24R6Jryq1UwXYSY6LBibOx30
4hnCwZ2qhG+shdpsTkze1Getz/wLbY0HZep3TZkP5xCu3Catreshn9oDjaOMoI2x3Fgvapo3G7bm
RClL6NRmp0yYP1v7gDUAJsYGWPE5ysgRbTDP79quyK80KkCRJdCLySi0pVlsfVipfl5Od1neOPxV
wsUAPXthfY+zB5FBPADtcyDDmr6+USvLzRXb2tPTePVV9vRKWb32ODKMpOkPRlveybh5H7M2B3A6
6pfSnMsdGz9kRGSubOu1kzpdhGLkt7zTaMg3Adk1eXGVQuFMaNOV8+hhRgo2ual7vtVpex92Mi0N
VK4OBh39RwlkmJcTU0/TWGxXlQjTbso1pA00sjtx8LhJAAK9ovjb2g1WJIlP2mKk2xvtEV7jE/Pm
68xUpkMraETjJKUUKo6NSj4OcntTgd5uemOljl9LiC6aXQVsKQZ/a3LJCpAZH0hacmsj39Z1W7l2
2UrMJXq5M0T3JYvLbyFfcgzJFSiCG/IQKz72jr23zOyGpBwH5EH7Bleo8Lj06Bsqik3o9Iv/yTc9
dD0hrg6zIYogT/RNFY05u9H4oHbac5WcsjGlDLR9PIuB7eOLGJudNU7E/mmqO1pAtUSGP0tfrg0D
L5totfggO/0HnRKI2Gm1cAu20kc+xjuMejTfYvs2vckALCfH4gtQ5LsgkcNGk82VILALSeIOKAF/
sOPU+wimYxRhIw2LCe5D2tOunHGOjfK2rkW4D513Umnq/SjMCo/q/JVdbL9NnfqE0KXfKoGRuHWP
Ps4/hFObeRVVnTdF9imXMmJmqdzKGpGoX6Ypgm4iWwfKbZJZo50kuXVr0B4AKN/vTZZHP8WfygmH
N8N2wgeAwd1nCm7NW53Thblwf5XKS/XI4TJO3y1FNomLez/lI+ydNFbcQu01z5dGvQ19nzd3lJau
IuEdWimK7rrekmAjN0pWm3u1mToMDoD7g5KunGT/HDMcebWq75MynaagX2Cnyj1Dpbdakeam1Bfw
SK23DwnRzm7OxtecgZfymIfC4oTqKd/7097WpGCgy/ByLEWNnbt9sc3xyGWx8VSf9bdJlfteDD+W
z7vG4oK8uAdu5Yf7JIk8JYIfMArjMSOpfkfi5pVUksEzJgeAfd+EbqAUR3xbvTs1Qrp+oWPozfkI
TU25g7UYY5zNl+wS+4iCpp30qz5rUi+tWt5VGTzGtpiAXAg+zSTLoY21PS0uYV5ZUf+i17Dx602X
yC9aPaubMQYJViM3rWrdvkY6iat5+cMa1dkQEZUflZnUFvLxvhLYtcuNfMbLq0IfJZqKorT17cEr
knSb++AUcQRq+4Wf6sPbdyNteA4LLF2TNjLn0+p3s5LDYcgwqkXmR1y3d6acDj3H0FDwtnCnMNvZ
E4acN+2I4ABRFt4DFqlNGEC046nf4hhcUjErB63W/WsmZ2c1XYz4ekWI25gz/4hrD2ed44q23ZdK
3j1OBjWtOivVTk4pIyver1D82jLz8SHTW0Ipg/knoEfiZAdNGXD5M9Z3LWEeswL2FPXiwxSMrz3/
rgokmD4ZNc7a4sJPjjfpoPHi+ZW5GQeVCMWQPVHSmpCAYEO0kYeWHBmsS3TYKbNhQ822+tT0stu0
eOOXnvZWiYuUdc/SUekPIXl0YFjNK1WJl4W9ulQmdaFdald2Zt86E5pc4Zz1xrb3Q+MsxCHiy0Jh
6Fss34duDm3XWhbIrHVoE90DRRuQjUZfhTIXG/7e0JPawczUbyl4002NxxnSWsEOQX41sae7Q5lk
y/p/DYxiPGn2dLG0kYj6qTyoIRNCHR0Tce6bXuo7TaO0E0NYr7OgzZwxXc3H8cqi7VAph7m3VNcv
LSC288h37rneS4OVHlpCz2VgAOcdwEhkhJ3Pt3wWucSS5g17ayDcE6tlk7WkqzblZtIcy00zUFup
Jo8WBuJ7uoGL1/Fb5xsD6R7KAs5I/Y2Zp5Vr9M1tOeuI9FKLf371EXfSvpelQqoPclMwGA7PCdM7
9nhoDvSp2YGYbacwuXKSC/PH8BgVBVtxffgRRvMthNEfE6KbzTTaXzo/zfcqFPOkHB6aqGyOGsE3
fpB+Mco5/xIp/YOR7/VwL5ZPaYpFQe2nveVbBGWL9rswG7cCoYt56LWymbv2sQ4ZSruOI9PeNDao
u8zS+22Sw5F2ZnGxZLWd+DS4sZaD3vfJMZAWkuRhm9NFMYe88AaLr9KtPmBMph8g3wkXoO614b9Z
hsoirKHYpfTZTupM83Ss0AqFGqTQttM3g8G5Htx/Yk3J2UYEz77NPKowrDd6ySs6xVuMN+aezWgG
SIjQ0sC3vzYFmUpCqDmQq1zbFsQP70rsqW5JzXwxomImQg0FsDUT1SFRCJLtHG5nrqz3VWneN6Bv
z0jtUs/qCeWGcBdc6cN8xits3ynXrZkdy8oEsT4JtkxFtx/N4S4UEwwMKc8jFgmlz9Str88THWr9
O7lUvCPzF9tS3h2Z7s2sLrkUFV8FlKITrMCbRk2ns+FPlyrMv8nK6vax6tzWQZMd5rH6ancWfBnD
bPdjNz22poL5q9uEw6xu2w4XcgW1G8X6ac6C4LaqKm3LruROOOobFpHRpVnAujTQYCZjByr0Q0+i
liFDkl0CQeU1mNNpZgtux6I5OvgN3bILggMrWiSNH0u52NHLqQzPnvLhzgCEQpHUUdFAEDuoAitN
2TZ8KvUfFSrXa0uwB/K1W/qN8kwwpPSo1FsvGga2RJp4zXibuxD4iDvHDrzJbM2thMNVuOOPTQ/I
DySGzMaTAXPciSQmvj7Z2Wmlut2Q3NaFeiggLLphUee0h8YZmdH8VPM2QtFtUfiqz6EALuvniFNp
4bgdRbOr2wSIkDKjObI/9cSCJlNVHarUf6vNWts2jB9ys/9GW2WJowGHODBUDrtw9vD4sSOAotgh
BCcV2tlEiG73op/pTppbs2n6TZfHH2HLD6H7hQO6lxUTkxHBddtjxtdscxtbSGXCgLIukqR+TVOz
r+vh1LGTO00vQYyndoxGEmjk+KVTh5Oc77SUyx4ZznAGHJePKAniqReJQMIoZzDb0ADPLJkdSRU4
o1Xmt+C/btJb3nUajMost+pLOMlnbJr895uBT5JS4b0dKtJDeV9os/9aIZ+7tJ1Fw4ALRVfVsOyJ
dhVteaOPaki0irnTNeveVsMvUTZQRBlyV9ad7RVje1JtuFoUk2ko9iZNwE2axifLHiR2EPv7qKgK
K0k6u3POO6FMfyhB34MiqABR1+1xqnmj16l9sA1Bbqn6FGBfd3tW1L5uSneERe0O2G5wz6DMIA51
Y7dm5cV8ZLeQeLBiEPXsqnXyvanpvRVA18x3AYcoJgcW60+i5IQ7TCT0mkPowbdLuBLOI8tdfO5q
4waBAUGDkfpSZ91jjY4Zd79kT9VZHwoADRd3UbVNrfBF8U2IPYW6Q/5A8hGz05xVWrWurBzweFeN
G6MX2FHg2qZTfEBOwkRWnFM9bc5OId+S7L5x3hcuRN0MR2geXPEQC7plO8fbvJh/EDACoxG9qUeu
QOh2hmlT9PfHTn1yev1HY+sfJMHutbkOMb0kH+Tu6ftYZ3kOybbFvwc4cKEiMn22cQ8QKzbvHIYI
qjLusMiAxGydR/7dUFAsobjChm7Qy/TK0KIRa3vM6G3UmRHN8Y0tx0NRBvcDYlDHbK+0yjjlvfJj
MsSrjruwM+fJFbWg8KffQ0qhf6ITuSuz9vukZl8djCeIN/K4JTfTLt9S07hFks64J/AqU7stSsUr
Q2WnNfV56mx+IQXTTeR8UElHbtsGKOX9COnalG2Nrnzgc/nRNljh1KjvPQT2OwbfsxtIJr5+RKdT
tb4PUR7jjfyS1rzC/aQT2s5cPdCqnYIS01VZrHVzbnfD7H8w9fzeZPFbBarZRknAVM6nAmV2ZYUo
UEq4UUMNEj9mt6ToySYIfLGdr5uSvzWxWA26Lr0JJ3CREZfgyGrYCSshRsABUIOx6dORojePnhwb
XZGMiHzTs/S5h/i5RRT/wwrm1EOmtgC93/RGH7xUqy6YQhNvCsxd3XSE0wlV2cbKpeos60I/rKDl
yKPiCYjfW23Yt0GbX4HbQpuAw3GjtVIjUhG3fM6HBkyauUuM7ynq0F2mdxdDtZAwqgXDSa4JgBHr
neEmfWrcVNoP3DaPo6Ilu2QBorYTBneszHPR0GhBN8I0yc2JN0HO1T02WzwRpzqlKtIDZQtRdQ+x
ju4GepFNUMfHYaG2I7h3Z7t6nNOscZOkzxEKpQCY5RvL7ntaY2W0GqPZDGZwU7Yats5QyI1VdyCL
iHrNjmE0sJMFjFgpCoMRRfWiwtx0gZ7uZN8cxwDlpMqgyxfkBqbPnVFTZHXzV9Mf3D7TxYV+1F5p
ElcvCUApTGwuqdOfcImUp8RUUrwq8RnYf3tqB0Nx85nJp2zfQqOe9jICK0DU1uRKPaEE1vxvc4ie
dNobc9k91CSfEbEBkCc3MSIT4GdB+NT1TY99qPcFkUhoYPHJFpQEwcfI8h9l6Ukm0X3YdPZ+NAwX
kpdyMOr5GLLmeyHseBdZJkp2tb6vRv/WF52/lT1tp8osPnRW6338rSLy6ETbD/qghxDG95DD5a5W
FbBzuEzlinOTzf3FSbtXifhrFyEVdWcp9lb+GFftfAKcriFDusLeb7V5sg1RFW9MVX+Zx7x2ET+A
2/9/1J3HkuRIlmV/qFCigCrY1gzGzTkN30A8GDjn+Po+sBxpSffIiegukVnMorJSqpKYGRSqT9+7
99yavNBpGH62mv0259Z9KBwafN1DTr/Vo6+jR/NL5mPNLVFSqSojSLkkRLB17t0lk0C6w+3SG1rV
ozShwI87htVky+YcPoNobKRuah2OYU29PPPS8LqVpgNXB5upl4/Vho2OzF4X8JdMg8dUQ6JLCz44
5oN4CB1yHGA/rnwn8j0/KmIum7VJPKeh71tN3UXDSyjJUG3LdEsLvF9/4dZfrB27GC7rCjNY5bVJ
I1eCoJogxQFlT+G1Dof1DOCBLjFMOoe2FpFr5OEUTkEQTTjeBAmXbdUqstLCEmfvLIqNHudEyICc
8IiLAs0LbhGlbUfstDCMTb80CA01bOohiLZYJgEdlRt08Om2RJ62dUetJZgrWpt+cz+X4aPuRiej
anN6NJpa41vMQBVFhH7ntzoacTZONGxuXO9wklPqBOWz41ffstB6mfVhO05gUJuQO/pUZHtGCVd2
RfPeQLi/Cnp1VWRbogtfaf8wMqjuO8ynem67a0TEE72/8ItFQ21l9PM9LFdujkux49xQq4ALkgrr
lP5m6bSqmNgSYj5UHnJhItgzRu5ZKF8TgjAlitcZs4KNKHxY2ENDLzku7Z/j6JZrI4A8ofsPU2NL
L9VG2CkiWyHiQ99mb8pyJDywc6g4xXZ2m2NODndjGTfzmJ2xcPL0eqIUssaEvek+la1e7NvY/plM
uoeOjy6805KAqbSXOWi2vqn7K66p0T6rX7PZeVNN/l5OBMYiLfCE1n+pOndLAFu8HZkTrkK9arkd
2scxt34ULS7Wsu4hd4pwIHkSZAsUcKu75tpe0OrAJGnz7pcmeX/a3MbePC/hfVWzmTmPodmH2VYK
OtvDUKbEP5FjCJPx2Otk1lMnlanK0SJCj9DS9L4Z0/4U9M59UsDcHzpKlUH57DUjn03NgseJCjfA
o1eGr3prn2HLjiu3OMr8VBU9C3ZwoPrI6VVYiOXT+HtVOza+Jw1YVD4MzPG1+yRwLY9nS/srNkAX
tMNXGmidSjc2Z4afxtW5VyHpW1pNLyDHss30/jnqK/4RAWefw5aWz2/xWEf0loaboCoNMnm7Z0s4
RL1PY8TBwSsvAws5Q0xHSWhduuKyON/05XOVlsNuMMLnJiauJbKb5J6Alacmr0klFKG9rcsUd1wE
qFlm59wGWDXrZcBdmcyTiQ0Rz3tzV2P+2pqIhzi82pPbdS81luSjxmVwQ8bjNrMG7WWKxhPRf+ZG
BYXa5lqIM6FRw1WJIKeQxK355kDGyzgDn+8N+i8aLXQVdONrBv9ORdF7ga9hUOmPuTHogA1Oc9P7
mjdH1VtW6B6tr+xcIoWPMHeXAgtAhQT8KsW7prDoQKK8Q1NZbBZ1+FUK81UW/CTQuJ11IgdrVdPG
WpXM0fZ9Kp9rPDcoba6YYx/CrPgBLdnnYsa6Glzf8bJaF9xcGrkh6SI62PG1b7cIWKrBOuaEt6zH
KNmkYeXTpk/VocnxKubvthjVTTlEtIDex8IftuRkfjVjydYFsgJXYMbYSAI1qBJ9Xdej4ErS7K1h
kQd6g6JbU+rLDEmfftK70VaDWRx9ruJrI6YvLMQSi5vSY8YVYG0hV+9pnlRXXd8+pAjievSynpzC
cU2//BlV/Df0cEsyayFXZkyDpXJQNlQJdUoywtv32XNHK3n20+lB9pBUzJgWo4VAd4Vu2GZqc1eq
/sYu88ea13Hl+mT/MHUoj5KBKsDdfNqWpL2CYjGeknRf49L1poy0drO0eVycwXlIzJhb+l96jU68
1vv5Qh6uNibzpJyXaaRKi/Rm1Qj1nTyUCX21HNj1cg9e1ex1WaWzuR/Czs92VSwfjQyzeTbOL9Iu
q3X1E+vMfWhW13mWFWyNmDv0xP46lN/jpfGn9WzLgDmJ2Ly3e4t+f47KktLGOBtFel+O2Y8eXF/e
Fsx/Ov+LXiidaRCjTxk5K2EN+gri3GPnpsMqmrsW+49zdlq6J27QYygxN5VNAN0XLiCGIGfJ+dHp
dBW4KE/5fV+Z3yqroFj3t4L4ONeaDraV7MmxQ+RWq28y25C1ba7aDeQRUlVU9h516pUlPU0FP2xN
e8m8bgWB9lFfvPuO23o14SF6uVGuRnR5fQ1z5Ks+EeQm4mt4wd0KEvLPdB5NzvZbAH+3jTWzoZKj
uZJ5cgCPqV8PNtdlpjNYRoEA98j1ErMmiGb5kq2DGERDf187rsluVM7Ptn8c+zJggNybtLCZeo+l
mI5B0n7py8qb4z4+tkCMJ1qVVx0fdIey7sAAEXatHV4pp/ki3BpMLVeMZpjcrWaFrtcyG+JmHxXb
Iey9QA3gUYqg2feuTxnfmLRG+JUE/bJTXTv5CUGrouUP7lwjMOUo+6L07IboHkuzm6MVWwUIXAhT
TVVpdL8ewqB4R3UzbytZPYJM2ogld8GcRLNVKuL6SVsO9kbSoPGxWPh+d0KOfkW5ahHERxTUEjRF
QUR8TkcKUHKspxGlm7xTgtpYUIsfKre7Haz+CwK1sLXilRk2Fm0ecuoLyYvREKE0M1JJTZ0rVUEq
4YAEv3DwBRjEg6UiuFaghaZCmzeh1Jn0mbLf1oKrZ43aJRdKPxdxFdABtbsj3LScUoFqi/7BviyE
tUatzfK27vFmJl6rw6kPAobeuGuPsWyfROgfKabEVmgoaBrQqJ5fj/ustzVkDCmcwhG+Uz91J4QP
E5sR79PE0XCiGCxWY5cbXirkGhonJWvJ/NMnLg5NjPHUjQWTg6QmOJS8WyxJS6rh6EWOkZwDo2e+
gEQ+xSS6qoaWiY2TbDLu1dxiCgynA0EPRF0H127Hrj8a2rZwsocIqtuqJqiS+7MebHAz+F5kiq+j
mROBCL1m8ULaexbFXi4ccyR6VzDygiMQLkWVvYe5p28XcYENOhBMIPjVpque08l+CKP2cYay6Jkm
vLiXKmuZskqnp1k74mwT3LnT5KsyGA7ZJdYfNzS+oBo9zOxTPvxhRr5NCQiY8Fld+0kcmeP1dTTx
kn+HnPnCvCBhBjS/dY0TbGwM0qup3IVdwEgnnLehTnJR0pt3amx3shtrz2hjjdUwbqIIC5gVUw5i
OtMZZw7fp+xnUSU/rHR80jnUiUgnOMR/L6kv5oRRo1VZXHC7eEu5SSxg3xA+yQ/dkHB+YAb0DBr2
3Zyz7Cib7Idl9ceiM6eVge7Pg+Q/8334NkIWT77R076O6cJG1QttGW65MniuRQ683n7UEpstJIGe
7GMis0FXUEMC6I3pPCGUtwOinzQO9NrxIAFmN7mBc83i+PJ1+bVz7GOSWD9cNatN0ioP9quzJ0+I
1g9Iwk5pnlra/RO/Ww7pWZilWnFrwTONkncg0Ww/mwimiznZxoXG1ZJmZws8CewHqA57th7NRMEN
n+14o+NrnQC97GlBbVQ4MhfBzsxQu+HSFu/Qd0brysRmngfM/sm3oWvlHyibHRx48q2XvKJavATF
u4xFFUP4oYnXVYZWQRrfB0b6R/R0q3acfmou8B46tqu6o/LtA6FfDQM2oaj7kRXGW+VTW+ZLzxVK
MsNB/AAxXCKn/Nrl/h2NoivNTwjSLht6dQz+IbKtE6PrVhgzYz2N9rYIGNC5/jbgkrRiVWUobOPv
QBJIybGjb4GdCuawpO/GKl6FZEafL3+g7krPTY+RDuu7opWU0drt6gbRZfjDICN7NdfEfpmLIrCN
ujfDDA66Ectz5BqeEek/XENPtwIDwcrs+AtVz8hPG/TknLRMZcVAH505WbsB1EOYWALK5y2iWD5X
Gaaa2n+nmllNTg9npjDfRYfKvfIfQqIrOOZGKpPgupS8rxGRJ2byjFqW/WPqvlSWvZ17+kv99NzZ
WUfAyvCQGyq+a3jg3H5u21if74eyuPazCKtGiiEHM8Q9PhnOHKPCJT+xG0s7+OpYJgHHQ42llnrJ
myvox9WAkp5MAkFn2L42+z44uQN/EywgvEdWdGuAh1+4h8ixVDFvIgfJQ10lJ0NLXlAVxcexajCC
WDPDeZvLmDtDT4+VTZ+odtEm1/i+uHfvezO9a+eZZqclvw+dRcc0W1C+Q7xlRk2DnaiCqVsx22ej
q1Ic3TY5Xxm/Wt9xHbKmF/SVvBxzEgCgxMQkxy0uGzZl13zBkMJhosRDKgUTeGqsQwXHpDV7cBr5
5KXMk9aZYWVI/2uD9kmwf0/zOL6psxdtvAMiQVtE1F6YTd99QR8pbRilIzlFnZ59iyftutKqK1GH
3abXw3TDYOa2xz25xtHFnZqZazfR3tE7cJxhBN9tSt/qRK4ap/C3ZSruMKO3q1KKTVZr/aHo6cWw
RnmjxaCAIQbvMfidtTLuq0xaSIcjrBBY7jZzqfy1D7HcElX/Aons1C7oS1cEOlXwmGCEJvphqm65
nv6s0Gvu3Ej5K/rctKgyEgSKOXxxGuKlh3w+ZWPnoCbDEmog1lqgYzl7Gs/vua8m4XWI7NZhN37N
JJfGwU7f0MDJvT8XT+14nekEMCRVF+1A2GJwcPL3rp0EF8vpfSYc5xz7OHVKtPkRgaVQko+RETcM
wWkYr7XlWo81cm9jxGKkkmy7FtBY7s5XBmeqMJDAk1lkwmvsQkJxsn1cKmMbteK5m5wfY92q40IL
3QyeHbt8Nw1NVqZ3TKIzdTAxoIGuIf43W+jBSLuP/YDnp8gjzcOpjsvoCoTrWUM4svbrifFUyw6S
VKRa8G8PmoKNDqvQwafNALx5nbqnQg+jNy5pNHjNtzgASD63VrfVplUF7HlNH/+mcbl7tr350zT0
KxKxURnV6Xm2c+5opjj1EVzztKQGIa3FrVKv0ts7IOg833Taw25Du7WM0f9VmFk1t9gYV22FLEdT
7vecYafshgfGu+icLPw6zg5MBN27QSvWEleHLR9jNz/PwUz3fOF6j8sANanR6yK3+Fdnx3M8Lzlc
gYWKY0y5BnOfZZlH647yD2Qk0z8RfAFn5uFYoUGhRV8bET9kTnqLEXcitolnKaPsaMM5ZWfEf85U
fYWhhltPGNAQHu8MkbbHJP8iEiIu/h+pgK/f+/ZH9VkH/EE2/P+JUNgGmfN/1wlvo/yzRnj5G/6S
CEv936ZjEVriEKxhIQTFafWXRFh3/20KzOwCqpI0BX/Vf0uEbfFvAbtVWQp060UI/N8SYdP9N3Gh
Nn4XOEy2Y+rW/0Yi/Jn/L4QBsWFJPNNtfckE/uTzijtDH7FAhex/sTpUpnOrTNpzeqIVq8acXlq9
dEhPUGtNVE8o0ruVT19pWwU9o9GuyTecy/SLNELK//YT/h8x8wfx8icqEZ/MRlctSHTTFWgO8Um6
jIExCetRC6n6YjCNw3gnw+Em024Jfqw9RYTDaZTxltHlc8dk/k23IoYYrX3Q+BIidLWj1DLMKuMV
ULdoX6T+T7sX/lUhbQax49iuh7pyd4LC18uautwasj4LgqkYKPTj7e+/zSU/7u9CbL4N/gjL1Hl2
hrSdT9/GGrWur0URbRzwG3qjunPvOxtkf08UkEtDgNsFwpbbudHpI9QV5RWzAu0hi/yWEXVG2jkl
Sr38IXflN7QoDmpHGDp49Io7ywXVDZbs2VVImDVQc7eq2wEz6mEzN9+Y9FhP4JhyhTDT0cZqP/QD
igu3NA6WU8BS77h8VeEcorBo8x1DLGbJyZT+AbalL/7uz7+CawAdcmnMo0tf8Lnf3u+jPEC+rv8L
YKPKeyCr1F0008J6Og/gQHc5nfhT4dJbH0Tm7kZZmZi52DoDS7uzkRZf05out79/JLr+Tx9G2rx8
YI6kaXwiITkRedz4jJJNqabx9rKgzMAkfTKrN7SA/RO5Y+MVlcMIffgQh4W7a7XO+JPV8td17vCi
I/dXmAQ4oBcn5t9+E4TAoxy5Nm0IR6VJGpc6AG26YE0UUtf2w9nVxHTAarexSAfY0snABJ0/ljZp
uZTN95PS4nscdOaWOW+eztHSNPZPwKsxgaTjuEsJNCqYhVj4LpDT8rpipXkLLe29tUfLq9MuBvhr
w5x3CntHKu43Jo/zKZnjewyfBHNnYn5a5BggEB9+/wyMZdl/XBBsi2r53hjZbbbDj19eltzoWI98
+YbyonV9ZAukcok+yx6Aw1u0kSm6a2fYCsK6V74dmPuhkA/jKPpj5zLMnkLGdv7QudeOtejJDcQz
dtacmRrE13AN6t3vP7KzrNGPH5mdGY83JRYWc+Pz88qKKh6zGRwiG7rYBpOL9b4vw60lSutQFP2P
BTs8IXp8VsqcdlNMhnJ6wg6YnCUeDdR7giEeptobIB0vxjQzLBmNUzplyVk4qNgSQ9Mf8cC/GhOO
U2i0xlFQYgNFFtRiZMvsZTxwcYyA8K8rJ5+uszmdT7mSOwm8D9xwgaPMCObb8QiyL7uN5XgICifd
a6nLakZNm0DbPaRVh2Ja/gCGa556bAon4AExlMwAlg9b/qo1xLTNGhiO+QCO3dZbrhp9uWv0wvLS
0ho25LeiyjYb4ur498xKMrjixzghA4CtSCuxWF6tHh+5x1wIHlqgfmo97mE2WSIe0GumCOciSI1+
XmGtTDcJv9MuHfATIgVjZOaMJxvV7Y4QHL5y4bq8qcU8ku7OReD3T1b+uiG4HNCO0MkBNfnvTxtC
VYkuUL4IGCTGwUrqeU4qkL73p5pOc+LUlGMo/0q3Xk1Te7x8LDI4PEFgzA3Wn2hHQwICq9I3Fi2W
+9bImqe6UOcYb0FnIOV1DYQeKTLSuyJk+lqG+Ub0GoVoDTsuKOfq54AoGssGIqfyVHfm2x++4SdX
N2eqa5kLllzo3JEc+ekUqkTBhRL0K0YFiwNHn9EW61mV3xr9V1JsuR725rVbwdMe3BqhdEyPNG08
nBDt3tZx+yC3B20wojilWw/9s+3F12W7X0GAYtuK5YNNLN/t3E7BknArvUSkzfZyWjmRcYcw00N4
nT26fZbczOngwGDR5r0JgA+9ZzWu9IAMyj5rH3//zdXy7D6/tRRMLsUO/8EV9XGjKcjCiAwrZhNN
7XA7+uyCuBbBGjUNY103ug31xlj7o99txDEv3eJuams6Q13E292cZcz0hrGjv2lmE8vuRAxnr7Ab
BnVBDp4AoLAoUiWyG8a2GrBISVgALVzHm4wCEREo7JsmmB6dzHhonfbr1Nna3tEo25NQNXuHYr3Q
NcyoIttaaI/XgryyQ+n7imM6hpO0vAQpmxtSE7Uh+UH+YfVf4gA+/UK2abI82IuV+mX14wsZCy67
wQZfmosuy+6YUVYTVz06Q3Y2m6ecUT0xLNFrUNN8hUDWb/1EzmcgwLsEAdVNrenhzRDHt/OmovJ9
Kox8k0T8GoIajsiRKD41Wb/5/aP9xw9uC5sIWFdKg8f78dEKHYxLxpATgItto5JGos/Y8ra12vgm
KKSGbmv4brh0bkuC3UJ4WLqB5XtBGWSa2s2sx6fGcO7TOgO5N99oTMZ33XLS83Af0qvRyIM/oP/U
PxwiLqW9obMiXGMp4j8c+tpoV3FUiYRhxtFAwwwE/bV1QDeHMTF7mLiGc5oDDJu7fn5Ahr8Km0Mw
taTUNra9Ac33aNXAr1Tk37eh/WM0mOBUS1RcNc9sne6P3hmCm3b5g/L3Bf6H0+g+5E5BwCMogGGJ
rBB5We5r5TugQBqmdVHcgS9Axu82wWZySEgDv13vsKafw4xDBzve2bas9jhy5Dl1Ff+Bn2L8sjtR
7RvwUyzHkZatiyXQ4m+VUIVmOJNwcT0Z5Wi3MxJYRETuPGfx3hwczF/tc1L45gkvAtYtp3ttmtjd
JXPleECzhnS4GSgbPafO560aRqDGhsgOVhnSiwOMv1xS0MTxXPXmJgvzH+T9mX/gCf76ZAHBSV5T
y6bIlaAzPn4JdwH1Tv5AGit6uHMtGfUA/4RgFXX3DNv3STjRdCgHXifS3ajVQwMpFpVvndz1U3tV
uhmgUr+z1y2QhT0HFRw+4af7yAB8NuvJ9wAXxm4etWzTtU17HFgAyL1zKAEmdsEOdiiMrQUzZkgP
CM9wMDTVrRwN+njTGWBcDPNLPlErGlzr/gryBH/keHk4qT2cl+c2t35Wyjaf7D/mzX3KJBHIsC3W
vKLW5UoM4vfjrxMJAxpEDtJGojEmvrDWYFCUG6ueknu9Hoq90AK6p6UhEY4rn/qFPwxCvY8L1Kic
iulQh31wpcaS/BKVqG1m58Y2hcm/xjH24vt9cponHRY9hkGJD+UGzUu/ybMS4e0cR14EUWdlgTfa
9k6dQclrWPWWVu9DwPNJPF4bGnq+SZDPnYiCpO3pKMOiuSLVis9E3+hZueKvkMZIy26tgY86F5Nc
IlEfOcfdW4ewk3WoRdEfNjr91x8PETqkF+JN2KeBO3/88Yx+MFQjE9QCujXeGrNegHAcDqQJqUPU
58/Wcl+ZJ6+gUnK4MgZzJ/ZuJV6XrBUUe+70FjMZ6Mp2rRvgd4TB5FNvM+cPV/dfL7sWT9Y1OGvJ
CmJQ+anMwBkwicWSi9p4iYkdWm6c4BBqpjQWDpn2UTjaPuza5DXXknRbuOPL3PrlLgjzcd9CfLYQ
zNG5DL9Uobu3Nb15rGOf4Nu+NVfW8r8rI0QY3KNGo9bf5iHarBGI/DkarXcttgBUxdZTQo/4PNiL
RxJhx7aexLit5+UaMTrJQ6AZx5wNYj2JyLrJE1Tbvz+Y9F82eYvLvkvJpfAuYsL+tMmnwmRdMozy
XOT2zeR+y1oSDe3BHdB/x8466Hzuej4lMI88f4gJLEES05wczbr+H3RU/unz4JvlvFls58hKPm1N
A8YHFNnLrI6Y5xJJppAeExZnHbe1ju3GZBCp0DhcuiFIxsvD7Mt0I2Or3ftRhWa2k+IP16nLfvih
7AAHZ9kmScrQs3Rs7x8X9RCmEyK1wUBbR8pIYQbtDfj+eW0J6TMOceu7GAnm5vLmlbE6J25v7i0j
Jb/Ux1rYGG1+CJpkAlaK2DaZ8nDJt2AyVJWAbB2M6t1eaYwyf/9wL5zkT5+b+DUaOcI0yQh0Pn3u
KRuWmMWYzx3jFLAcWDZlhRL+slGJxtA9XNwxQbBdcWvSa+lQHpASEyRoCn2OAEaoFhuglhyLBs4c
86uTFleSfVoeZxPHRBEWhypiZBPwy5tTCOOixMp1ObOw13PrpH7w6DCHWLNaHa8j7JTObLyhzUOa
Cfb9778xj4VH8ekrc54tx5sLgYgv/fFRaWiMKQQslGVMyRE53kOw6bki4WnSBpSHl6hbgE+v7Ljz
fQDd/HIZQK2OYo2M2etxoaO3YUgIh4HWpZoTj017uhnULucQu9zu9BSLPKmIezMX8inu+s7r8xoa
qpXiLpgNrxnz8gXxy3xoLc61ZJrT50sXiY0YGbd74yfO1zwfp0Nvg02jqaKoDOdqRVNrxkk9VIdL
+MRY8s/zMdcFc5hcY6RB0wS+BhSBrvEsAzJ7LB8OP9ISvNIxycjr3s0uISxTteWKUJ+bsHmbmbIe
sLtm28kXOMfHOXpkgJ8+43CChI2971Bmhn9wwqg547PkXacabbXxS1ni55gM5exCWRdrS2UktOdV
sZuG+aVKQBlBPhrOrWPdzoV9yC8McbBHRpVcSZmm1xo38i2To+SAvjZNUEGrdGi3EzoQFPRoHmd9
3OsVN/YyLAfMxKG4EmZ+1SLeZrF26Z6QDXpHsN+3jJiuLre5PMUPkCFNHVUnQCxqN5qjrqueAsEJ
8Bxipz8po8RfqT/Xy/slcWH/9cPVDSm+f/1p5fSQLtVcIy9mZBYyQN5lus0QjDBGy+6/1K2WXWv1
EjGU42jI6/nrX1ltpqkqzD8pPM8E7ftQ4utBgUAmoHLdvRlJpBVMFR/nAN9qyo1RJG/5NNc7N8H6
VpaM5IwxQ4Juddmxa8AFyQprJ4TEUzBJeBF9Ym4uN0+puwjCluC4rp6f6UDfXLoV1hBWC0Ksuem0
dO+AHkZUD9hAqqh8AUmJva75OrAcXuj1upsmitC1VKMO9RHcHuYGcQOa+KkAcsSQxsCX0hbB2hkN
82h3bbfS6/HZaesaX0RfH2n+H40lQtyYU/MQIKNEfor4YSjG+xb36ilaWnCpD5Qq8o9l0mxq8IYX
2GHqWkysBozwQ9I7J6tT2E9G42lo6SZEDKno9xovIdC7r40vX0RACkvhzi4kKf6sxRYx4MTy/3CP
/BzTTokHVsUB2cmsA/vd5wKYQITUKaZI9ySsEN57iLqyDLrD1JtMyAhuWgW8wAb8u9Pl/yRximc4
OF9cs4bLK4G/mSQ9LYVDY1YktmWme5xK8vgYad0H1vRNkDjtZebQ7DHfB0SNVO3jZe0GT0oBXKp7
i0R3vBab1J5QEAL83+eTnWxdP0MuCaX+7Eh7JL5+SnH1MILYxiKT9xU55kScjurrnE3PGnaKR9r6
UI/98aGzRgev7iS+5C6DX3MyngNEe5btDKegRjbEFqw9SwMpeqv8bZr5xjnt6mlT2vOfquhfhzYW
PXQ8rzRxhPy1ii4wz8LBHiVga7myFrxQVm+7DkRZaunOuUzINCsiTfISaK9Fw3XBJT5ux6HEvFdz
jw6Sma2cinz9+yPiQgX8dEIsMw5BD5OhEjXGxxPCGgIDcHMK3HxQ5ebywJBO/mwvKYyllR/ipJze
gtFHphFPtxjp18MSjmW1KL2CRhwgSbMiCbScSWEFgjkCfUKptTSrfv9R/6nuUNRkLtB3Quh+abur
KJF2PRCymijcm/T+ABgHX+fGyk9lWoqVrOr8PsuH4uCb7YihSk83tYEvI+/Kl9QaHrALmycxxs6N
0QR7J0MDMyf1kgzk0DQdxaOm2vfff+hLW+DT76uYhvHMqaspmT61OtCchraepApGQOpdGv+zVuwl
d7YobNm2HazN5VweWwJcPFOzfqpSjNeIp9clK8TPqPcShCx83egPaZP/9OhZkIqf03Uv1/iPjx6C
LM1FnSbv5biX6WuOevrkYLWCPmoOr/eTg3e7dCx5lyW+wXbqSpLDGPfQ+NbwOGXFVjiJfh35jXMs
U6O4dij3/oMf0GV/UvZSxEj7U4tXFcIOWx8ebZHJ4tBWhM4WWQbpBgj0iYjoAIoQj7wIUcJXuX9C
XnM1uxUOotD5GrSjib6OqSK5VRNCNqf+wxXP+IcSi7GvofCJMxeWn0v0gDb41I2kDuLmof5YXu0w
Gt+hHHT71h03WVX+taMD2HEhEsR44WqLTEgzbR8yjrCAwL61Zgy8MGkavhVxcOXYcj4qxP+3X4Ks
nc40E1qvUG7y6Cb+m6FX5b0I1B/q44Wk9alYlMskY0kfdazlFvhxPeRZXFRRLcDdL20Xxx42hVui
sKF9GGKzXsyi4RoNLOigpflQoB7ZCde+rhyb4y6CnQtiVY9KVEOdHu9bE59MUJlncyH9YaSRDkaM
Jp/uwhIx5O+XyT9sDlICNZcutyR6FZc0pL91omIamTV8OdOb2QmKwe/IaY1JYzfBRjhxBw+iaVaY
HsnxjLDy5EADjFmTh0mU47lr2b1IPMHubmj3TZEFV1rQ7qJYhYd8Ns6u32T0z+bwy3/yqZkhGTZx
Fog3P9Xn/WiQPFv2fGrALhvC2JDTuVazDkZSXwldmw+xnlB/EC3RNMFusJryzGZyPzhZRU0/cvgB
95mX4LHKOjYhmnNDt5AFdleXm1TUpO0fFrxp/LpM2M+oF1C82MwklmX0t186iZxyTFJHeZUPkMQv
5uoea8jDZRZKsILF7PAQT+hOS7wCT4U9kdtTkvt4oBPzHiLa2V3+RqczFjsQotMoZS0TgYaIBoHQ
qoQ4tNEdzCrB2D9DdXXOyzASBX3onOXkVNwgB/xumAA2k9/0q7zkxaPb8DrYlYuQjUZdEMS3vh/f
+0HVALM1nXMwox3l/fd0q9SeUM9hrsZaFdFxC2b/G0Cs5mTYRnPyU/2HI+NmT2w0KYBdT68rcrJz
uqgtfv/4fx2uWzTWwG7arlCKefanwzco27gyu4q0YoeJ8GjYu14k0S5AULsWmYJ5A8dxM80m2mFh
u/vSEK/WTHwJ3pnsP/kwppIC+bVgO/u80Qo77mKt1i2vyhoc2XWRYMqJdZ4RHqlZ9vY1xgmAaH2b
bobJsfdtlri4kMLkUJRZ9ofT/jLY+nhwLls+w1oD0DMTsGUZ/m2ZNS3EAK6Slqf06mczVnLRoaXr
ONXR1enWeYhdWjTIrrZywOtTpFG1AUj/mlXZA6wpynPaoTqjE3DktscEGAmhBaBpjJNnbTYRzLW2
fioKm4FwTc0KsXPXsbLwKTSDF2nxOfJVcbj0fc3Y+FPX+VctA8+eQpBBAtWqyfzm4/czp2nia2Mk
umhajKGLMJXQ9Is1w0bvVnh0XuQh1eNhF9n5vRAguGwrvvv9EvynfZPdHuChaVEM8E5//Bg01/vA
mS3Tq/VhEZs+C3NUawuf2IM2PoT1LHduXJHYkgQh3ian3Iw5/Yuy6IYV0tuj7vq4dXHXoRAVJBEO
jBFx77ncqNW6xaf1zURM+6cW1D/sQeBlKQE5qBaZzqeqijhs7OVJbHGU0lFCS4CaVqnSI+m63BsZ
+Ik+GYyVHnOtozkgrsNZe9XdKrsaI/uH63a83nFin0MtR2lu1v65sbh0t1Yh15CdMxjZwZEI+j1y
z+nl9z/5ZXD5aWVb3FSVbZj2gp7/1GudiiLvSB3lyS9Kmot+hihtsBdLFicjFYY+w7ohVPuR2zlD
RsYnAIvd655p/uXS5Fvpg78wZGtcix7U1GHLKjMeUQhtHCajryi7gQNavac0E9nSIppyYsQVoV7j
AlFXqm/mdZ+E7rZf2nVhE1Bquga6XtMOTrWDUzlup2tdT/0/nB72UkT88uVNTg+D0lMh5fm43vL/
YuzMdiNHri36RQQ4D6+ZSeY8aVa9EKVSVXCehyC//i5mG7h2+8K+DUNQy62qzCQZEeecvddePOr4
Sv5x2zOVJB3OjQmyTEPpoeOqc5yJIgrKyCu3GMC1L4ggEXenULeqVb1m9tSDuegToKlLndw1oxvA
x0F+ClvwkAP39nGEfkb6mBzKKRlObo1z4K/pORjK1aPlFaQ5Juxs7r6Y8uq7XEM2XhgjbATUm1Y0
kIPCsW4DiOKztJ1jGRLbAX2ipKVTfSYYhq64FCGiKHYSGLFdXyBsXR986XJxBmOY/8gwia7VClhI
iEEJ4AqWz7501Y1bV+ZFnZAGD+ZVZYU4hh1i9mCKak7fJNipq4KsZenV8ZoJqnrSi859i7BERSC0
LG3MDzPBCsB2kIaJplsX+jgc/vM9+n/UBoZLADj/8ApQLf5tkxdERE9aNRPmXUzEQEd0lguR7VN6
L+vcNKcPDmM0OaKYPl8/fWqTZd84KK6atHKQVMcZBBpIocHkYZDN+775kKOz/v+Uhf/WI9cZXVg0
XZjMosxElfSvdxQxhXWMpA72jj3qQANI7SaFVNuQ3AINpBK+HRXfI1qC4+yUr66ifzw0YTXCiXVM
xNvmP390f8/dRJ7Jw0bPC3wrIk1P/dsxulTVSa/UTvUhsuurkf/Cj3MAf95VJyEmkNy1WI2Q5bsZ
B1HWNvCeS3whh3NWTjLjy0F+xUgtd4+EZn0Zu/VmHO1zTzvICVEKyMlyD0Z+4xnFF0NVc2MMlnzi
TiWZR8VtyWlC/pcDtvP3Omd5W4wXTZ09SXW0RybDP+3HeSjoXnfFxN7fHiTNlXalbh9tUwl4KRZ6
ukmnioAK2SobDo/DHgqgvKWejr+k98Ne8X5OSS9XjwWtp92kMtOq52NmGzfFK9j9agGfsExfNSyf
rMqAApYUp1dhGSPEJ3WCQzWN6U5pLGtdkkn2NBARTKJgQqM0nveKSlhtqfTB40FsHRzm0xzBfZwt
46LysWMc55CJ6ZQtiiDjk1Jrfx4Lala34lQAWkQ2RRB8ONuHZKp9Ryu9v8KxceEcdNw0B33Afuri
TVqpAuKWK2V2tGg4CRzix3Y2P7WC5KhqCXpYcHRM/b6x2mCvy4vPGPmWL5Zw0nJyWPCckJeVw7BS
OonMr2vKQNcAxojcqv7L86wvy+o/L7uIpNAQaTRO0FtYFOr/+pA0BQ9PC6bXj6aCC+cKwE4FG+Zf
OzTdsF1dJUSIoGckg+rUJvXFjEjvyyt+AjeHArsQ92pSx6vVYBiuo+qUT2Kx0Lhbz8Dopxh3GdbV
J2Ii7KrAuDn/c5tmmXrSIsgq+P2c/f9Djan/XZBoLB1LRCQmlR+TDudvB8WCB8pkQuFt+M+q1ZDV
+bqcCyvxc1x82qzol7rLnyrhlXuD1p83Wca+Ix3g5LH0dlUNw21WGsKG8mUg76XGFvFxfOJt7kgu
Y/wvk/N/WSKWJemfr8byklFRPupVShf7b5ug0BX8OiVWhgH/VuDFWbYta3kjDI3i2/JeZT0Ql6xD
ETYMrGyWi2U3VIfdYzij0EiyhEaray4STBThBAsL5E1S6u9pIe2jXsgNUPtbUoXJLmv18pzoWEWz
xin/yyH937pbjzeCDh15lmYhB/3bZ99BSCubOvM2D2ld6pKI0CXxT2NW3x6dGtUEowjj46pnhX4u
nRwpBBl03A+oAGx/TmrlLXIUJM4eYrz//Cn/m4CMF8er4qO2HP4hrvNf73kQdJ0SDRaf8tLPEOGw
7crEPlYiTXeTUd7bGhh8NJrsvDhxXE15eSTH5WYH0ynPvX3f9t9pEb24so+PjxGgJqGNPujwFWbd
zGsXDIZDzF/EKX02K5ymjQge8Redu0g06ePVS+3ban19ECB0nGYq1yFtziATnM/y2n5uOeivpq7A
bsN6Vut1fB/tUNkKEZEHYI4eh2xqMVPG/0X5shzz//1OhORF93fp/C+dk3/9jCBltmmjLmXxZOLw
D1HX9OMU72tDkCvc9kyxlDoHnui4+O+WL0VpP4P5dxm4EDVKOvyBG8vaPv5NLD96fDeK5MuYw+Qw
p/XlEQ08qG0F7m4eDsiX1AXyENslgZm1dwRf1t36tnoHozgdHj96CLyVwcYwqRAA3Dkq66kcVj0q
pNvjQBuZmdyaUw1EQ+rMwFcpNP+VfMxHSD99XNxGsWbsdxMcleVaa3YYrtUhtLedytotbPWJUV3q
93o3YAZj90lqjPetgZ40b31uKkASU6SeRhOEEYtqcom9uF41Mzovk/PFzq0MeSzHHwzEqpDyqL+4
hbBfZtYUrSYr5q+x/RKZh2yUBJ1HWo6LGvcfL9QN3aMw8x+KZ7bbUTKC9ua5WCvk3e2L3tnqHNjx
dS7XYgSzi5JmGg8VWTBdMxjnMFEt2J7aViHl8qLoU7JpW8yoUYo7ycoV4zZIUjXpAHcvRgkdLMvS
F9SkEwSILn5leDLuHhnpEdF03NnVfRZKecZS9SEQrgEd9GQwwnnbjRokBmplwRnc+Y5MY/oxkJTy
j5eWmhqmaQUJQNSO7T41MSSY8HKvqqi3baqpT7R1v0j3tUi3XCNWzF86yjOqd62hzO2MejWk8btl
dc+1klvPXm29Iav2TYZSb3pfhRu9yqd12OGUErgxXgfO8USSPE3S1M5pG6pPciEaVwP2SWd8jk01
elZg1jzlzsYxu+PgsXU/YoRq7Gcn5MEOSVam8Q61vc7t9smZO8ZK8BwCEUOV8zzBYQPWxiP3OUSI
uk7yvA441WCVG1m5VC0sAsdZQDaMS+7TwiuVEz4QKjmXrhGrQGMXbSDBrSOitgdUtuqmsTXSKQZR
XMVQbbJs9EAStZC8s7h473pvRcYhVE3Ki84m+uax5CzKOx/ZlAYimy9AqbePh6OfBn2rqVrkJ54E
Kyjyc+S8dp2pnhwsiPBDsXg+xBW1Od7hPqn7Ih1CsNpMi6VhH+OpBopsjG9uUX2OXnZUvam7Z0Vx
eXQk0mxaU1KhYai15hgByF5rdNvx5fevTPwlwOFEO7U9i7cZ0TAytVGeVKw9rMd+krXuWxV2Yj0y
9woeR77Hn+o+dCzCY+7eGXBOUl1HYGAX8GhNesqDXXnbpJNpQJhUSBLrGuJgivK80GDGAPV2nLE6
GHJ2blGjMOGl0+ALpzQZQzrU9OFCcF1yAlEq7Gw5fwyLO8XTfNdqy3tkl/ZuUmqA1hnELGPG3Z1r
UGSA2TnwjdoIjhTzucJU/ImRPrypSL8opTEH8fLdaNPmHx1c1lkEMOYRQ2MqfbUlHCFHdhYhFmmZ
+bqpchoLbJiQwUFHafYvWUTynM/AX1hg6UfY50fhDVsWJQ+C7EKtGKiEnuPHIv6T21q86aUb7//K
NxNFMV9y7vNLKZrpkNPh9D2E9r4608kmYdXzoGqYdjNQtwMAfywHDE4/bDlC3UI45it2YR28EEbA
IzMyG+F5AaTtTlN8JWbJvBqT8cMZ4Q608/A8FCQEq3ERbkTuEaM+nqcyyS4RA9NzPZz0tC4vCqT7
OHMh9mcoY/CzylEU+0dN3iyqgiIh+F0ac7N6FAm9GMWhza3wLlVL5douiUnSlau6G611lm4rb5i/
Qxf9noyl+aREyXaKq9hvrbyln1uZ2CXQksnQrXcVA2tSeYYXNEM0Dubw+PiSLcBOswNUYLrxsB4q
mB95hzud+Ox8qyHA3Ao0tXTbI1u+lHpdrKkn0XamP7KoUH+jNv8NBwR2p+cNyDBc9CIdrRMjCleP
1UNmYXlOJ5zvf027VZa77UwohjEbN5TX+PaX569yBgeqO33ov8aoM/v9sXaRlM2t/TyqyErKnNAD
0xNn0qfxrzs4lRob//FAJgELA+OTEhDa5q9AIR1rFTaFpSEWwH6O9oiPhXQQlRdZtpdG3r736T6a
vFXSNvGXS8NtA2H2hhstvFkGY3lVeNOx1aE6kKCDtlJRnEM9TtseEaa9yFwUbwCMMQsbu8oCA1+S
q0mLX8wbZawOAYheZIuPom0wi+1D0dl00CYn2WsM7RO/t5dwWAFCM9P4ux96hzlT3N0c6+vRhr2A
0gWr1vKxhIO2IOGNC7rLJoC5+PL4iDLD/JPGDVZwI8nO8+wEk2Erx8f9E9vhwIBpbK6VrWOdf5Fg
oLir6yfSiKznzlTWFaF/y3NmjIsXxOvFnnpll5RReBrrNN08/pzWDYPYUBCA6l9ND9w81TN9vcys
W2IpDpx1x5WjR+rOJBxuZWsVd2gMC0ZvIiTW4XzKshYmjFMeSF07SGegUrW5P8BqcCSoDjqmcoij
EytyBoUNFz5Hk25BQOM1H5RDYe/Jw8SYvMf61NXAql4oVNcVKgSLWWVlXyNb8+voewau7w4vkfwV
fS0zT/5EHoYmgEe/wTpFQ2PR8DBU+23fjeKTNYruyMpFclWlYB0KqXI+aPRNrM7dypQ/Bjc3N04t
vtkco6s6AZ+Hdfpi60NJOyKuAkXXTiKb2IiSOIddL77aOvlM3flnSik0FvA+a3erES55EfpElaEd
IuJEWj+ZdVAoqeFisY/mG8bwC6Sp0R/CLtlyKO5gYIfVHsyVs80r9nDbKRKf7BvlADhy7J3LjGWI
fX4vO9RphZd8mG12qeMw3TbTwvvFwW21ArtbnIDudpFFmwPH6CalzTSEMxInXAQZADLO1Dci/gDq
Et5XYKLfSqbVSpgx5OF8QLxz3E5vUotOVsQhv0KMxetJbKwseXGa6CuklYpRIjVaH83GuO1kor5J
PX+F7/HWZUPgmPYqtWqGTvYaIalCAvckEfKzDXLVwaqxQV1kBWgoI9UiwdM5xdGN8xlRvh2+GjQJ
Mm0BVU/d2kR30Fj2LVqAF+2gveAQOLut88eyh9OoVnt+9geGyMppQM8nzb7SmzsW39e8JWFjiuOb
sOTd0ydS3yxGr1U3oMydvgm7Znfy4MbrDU1wJ6oPipdfDKbRczWdjLkA8FSrL2kH0h7bLZS1ktgs
YwSFJYjX2oQdvCwbgQLH0SCG5wNY0gyQVD0nZfhSJs7r40bBJ4LyrwVKClwg3LB+uQcPIfy6ikJA
cjVcZ0GLKLlB1t0lRRk0ZXicrT+eNb540rk34svqwyOd0oC99BrG+hUo4gYtmD8PCA9Mnda+sqpN
PV8zg1JpjNEhY9Qw662Ex741E00Ft2g56xHz3Gos+FigqNDfRxkYDRpUNe8rjecvJH8LEuNpVPVX
R09w3TYohbTa78N+j1QNskqskgcip12SkeAChg27P3Xlh9V53UqWk/Ct2rXvEMqVLflMMIUSohY0
sia2g66JGKBR/K6kqm9blbfuPcNPoBnhTfHsq1n+KRwE3sWXnVoHUCZMaqMfss6oMXTz7OlQhOBF
cnLEMkAKSv17qpZ4hTvTIUsxT2Qo3pJxQCTwp0Oz5jEjzrZGURxnHTdSkaVPtsFG73bjVrYmSmu2
vB6yCj0l8A565ewt4jzmGXJbmCi7SXfB5kaW36D3jqAX7zOrw4y9VFKZPGIam9f9XH57+Kxc2l3G
8AbAL8SjchEM+XOkusggQ0ddd6AQtCHy8z7ehAkLBOdyHs+V6X10ae69CW0KPCWXrzlujqOoyRNR
IYZ96iF61JGkHo4UixRv6G5G1L4kFZCvdHAY5igOkZ1Zm8O+QyOM6/WEUCcFu2w1h2qe+oBi9i5b
PNS51zHxcd4sp+B1mOu8Mrc9ZtjQItEU4hNoulWI4bT5qNViQ/rA2oAY3EC0HaTtjyBpYsYDY1Cv
ybmbet4uUCBN24zJOw21dqN1Ogxxk1ZLIsZrj6msddmY9Kh44eDZ7UOnUjchqElMsQCZ+RDZIYqt
jJV9QtNqH7bkVUzCAaGESkYtQzBNrUlIqchWFnGgzXyHi80GM6F+VPjwCtt7i8Py4kUuEQpW9j2N
1hUhHXYeJE/dKAPL2YUltNCp2NHMWODIKxNwFwpgbOgciLpvekGBtWQnMLdwBgB3sl8OfoFrvGjV
J4SdH1HyqpFR8hTXzJrphQ4qVnLHuULc/h5s5r91v/tKCnK24uJnGHaBCAkwzecG7qo2bckxUF89
2EUbqdm+5v1MifeEFb8ucliO6AMpRAE3ARGzGK8ehko9KoaYt7Wa/K57Su4ZqJj1UqR1eO6jMONd
05ds9WEVQaJMmmduGHvjLmQhWrqTHUj6mnvAecD7Z5kchAsKaOGQZDYN8UQ3mztQuJ3az9xsgmIx
slUn6NxXjZ6nVrHcLMg98sVSHTlrN8TuyYKxzKyn01Axkwng9ca4tZtm7WR5DalET5HR5vcsyb+6
KtWDsiSZITNK5W6UzQlfZnTsfSs5OfWwFIH4KR9mnadkcDkXwODtIbs5Z/p7sxkRVcoavRDpUUhE
aRlwC5BVguKBNa4SyENnsVEThnKht061gwvhwHHlpvCyIEk66N3Q3Fa1lkFYKVm0J3cGh270CcrZ
YgjiKOfSsK3DcgkYVmNmJKN64K71aWCD8lxHc/s0lMAPnewOJQBRbd9MAWjHdudh/EF7qJNtwMSk
RXz9Q6PfCgSdxaUPQaksPy+Wd+5E4hwjpkypbVoRT2+FHJq9Eorf4FvR9cq02ogOFBED2bOwFtx8
oz81kb8QjtQ/w/hHc+8xa7uQX1mCDnRK1j28OmvkjA4fW/P4c88qfo+XKWV1jVzIWG95/6tU2jXD
lJDH04oyUP6oidoa70HKGRD5aOEkxw5ejS48WFztUBPKCLUXTh5A7rBJ0Jb2PhLl9M0pLR05K2vC
OVNVruiA1ly67XqeyEcpImYM9ASSGt8JiFb1PIfnxLOPxmKAKtvr+GCLFrvBLrNTkRh3S0YYSSsR
DOhxNGW7vCxXGu/RRNvr3agYqtMVh1ZHa+3OUWBb0AA9qhOn/hHHKbjuFrkPpUxhAM4fpPy2m/RL
dYEAz53cSZ0jpNum+CRacM41j2PNW78kGHHo6ZqNuq7QDnuCyCkOSDZgscjD7nufpmHdwdBshtcO
YVzylhTfSf5hRKbDiUCPfZIt+1uiRG/wcqz1hLfyMFfj8D6Mybmoim3fhfJS24n+nFZ4+Xnm1Y7T
F3t+esApenYTu6fcrDg4u6r+XkfdzVROrZ4di5m0OFf8aFr6mp0XvQLIFpT3sNRHZ1PG+dFO0WdF
BVQxx2E2Gs3zrm3ZIBbvihrn+ynb6HnnBPT1VyPIKWgHYmMgn1MnXyoHAoTC3B/HTcWllBtb5pwC
CYSO2YZ4HQi3atBCWO3FvV5cCxzuoxaKlhppga5D23HwAhdYAjy9qHzDVZtXfCElJVvvfCv2r4qn
8o9bGi9UhVTG+vsAMM7MjySKkLzHxjkyxZoOjLjKhPEVrECTVzD8duLAzn2YnzGDOuNm53tP2Tva
c0fwi6E9q9kfoXD0x7jD0YVuxGLCOBZKwOo6Oqk/VltNXpLmYwxvg0FbhZ1Ln3dC3yrhAbLE1L8a
5YvIN3H9xqQ/U4IJph8UJ7HR2DeEussiqFxUYMQ2QmL6ZQxIHonEC5vfjs3Mi51Hu07ux0RTkQAl
tC4My6S1BZhodPvRIQv1gzQ1TBaI5NHOksm8GVtwrUfb3fAEOs07jQkT7lV5rErmWc8jS262svm4
PU25zna0cdTO9zwWf9WAeS1NTOh90OcifUlLkqiIHVeAbJGD5RbuR2XJcxFXpq85ue2XmWj9DINj
n29Tp+N6lVRcBWF9AvAzDeOk0bTtZLt0C0lyK5NcfyNJ6ZtALqpnC8UZwY4Aq2FCewrc+W75/KB+
UyOl+y7KvD1nHWalkzleJZXKtq7XXqb4zDrh4MLvkK53a2lFgeCXPFAPyvo6pzs5618o/5Ogqzro
Is2CyLbiU465GVapZW0NGZEPJFuMfBDbxh5sfGgyXUZ5dPaYSm5JxqBAZ8FZ92NYPoUmGBy4oNla
Vi75hHa9VqbqbPTaXtU5JmfiCEJq1eFKLEDDTz02k3IgyURndyI5MkMkR1Oavo/hawOhkTH6nZIQ
AvjeTvNS4W0Ps3emtStesU9feJ1R7TT5xjH2+XAOc4ziUxH0Ze/rA4g9/BA827vUhPOVEFQYZUTj
UVyaTZvcQQHIVVSjkeqw1OOIuJVylyXoauUpwfD0pGK2mVkT2q1DZCe3OPteA9inpvaeyZ+y/A4g
4my+sq67CUNu7H3Imhh916dGpccHwce3CD4N1D6jYK8o32XmagfE0wQwVD3VAAGVBFqFSe1z7cnO
Ss+N1+4LY4aAgRG/pvUgXR80XEmTgP1L7Hp9QBmWk3tEyHdbHMbBOsfkXIz6cxmG8DLN7QTsOV3K
WDKoenbt5XNmHuGXwJEtAvVU2lPYbU79ck28agMbYI0FnF6wwAoMsh85fo5KNF7rLjbv4hX2naU/
aTq8exqCqkeKlqH5Bct8F+YU/KR5NOMmhF1nS7ztPfcn6LBCQToPq5vsANCvp66klCSpotBI2kCX
Kos7PVtfj6sTwRJlRBVIBmhTb+vKPLBT+QsrHvAHDesz/4vzH/H0XOqoXaMeMt68GXtCr8QzxLpV
3nKsZATKqKln/D4QCOAICB6krIxwLw1cg33PlIKUeyDyehSfODTQPMQRrdFr2IUt/FD2aIoj2CY8
pe3WLdSNNb5xdmcnMrdVkp7y/ir7TBxS8mfvkBQpWgvnvQuPyGj1IMXXEzU0agmOB4OpdJsKjqmm
/aTV4ZG/00IYxMox7kSYzGfFSzSqtGmNvSRdj2N4UElhajNjrRRkjVVI0ZwcszBFO+8oQ0ORJd7K
bip63CqNByKNmGF57bgrhm5jW8pGJ0Ep977bIpiZBM2DwEZNC3f01i5lnXRcGMNMMkIH0KMR9Nwj
kfg04pcUnk8TmWu0GsTsYPAjRrekhDPZ3rqeoTqQqnRSfc82fNicft9do+izLZ4sL/ap3IHPwdW0
XxawT6KW9JDR+OsZ2Ahg/vkXi1Js37gPiBMTZhSMcvKtWHE3qmKdyKcAYRLNqT/lzTniRZ6XrT7n
+Bz0mv5LGfmJwoODgTo1fQyOil87igeWOe8uddkjbq0y1k7+LetnjSnD4LYXVP5AzemkrSbU5vx1
Y7e2bY+xgLNSh8/UYHiaaFWxaa1e34um2TNeb855isBunDNBFcb2AbP0bMNE/c106jY5EwdYkq1C
nI3hqpY5SiBiendTwbXtB+c5LtMLT/22qrdGDLeJ9KHQLS6DoZ6KJjq49M76Nj6VtCglHmMmPnSc
h/QlbBYRlvTaTV7rVFJOR8AfZp9rW7ev9sgUZsmXkbU5Xfqp/0C8ob0M3gt0jHDVqM/Nu9UXVyXt
jg1kZkd0x1D5Hr0oMIx8i891yzT3qBBJoka/jJhqD9TLXLq+gdm9IHzQQK5cAPoXnX1B43Ci2896
89wktl/0w6bhXEaPignOdaq/YdcibnlSBEY/lH3qeEdrwtGdJVWGB6oYX3IHhMOdXgy1wT5X/Hzc
oLCs6IXj9/5JxiQ1K8fRod14vdz286yverHDthZf2zB8q3soJgbFjO/JFvYrCDh4XNmhNqsPlwzV
vTnkIF9yVM96a3GWdqd73Jdfea+oiHZFebUHrbjmhFZdEzMXPnlMKdln/KwqAbfyi/PaksUeWpN5
aCEsXipmZILx6VF2faNypGtJ/5srDvdmc2tLprMN7Cq2tuwdfYjA9u1VT23d9zvs8RwFvt3adfdh
1ZIHH/F7StvauzppfkQMDK4Dw4U3vbyRBGq/8pfmRyLZbqXL02YPbXz1iJRfQ9EmCSE0z9zDiJLn
S+HO1Qb/R3HrS4Rf2VQD99azV3cCfa+kr4JWw3HuSSmgcBY+mJo4aHUyOI1ZCyyswh+ydF9FtIsj
ey8AMQ+07M+h2Za0dfCvh2NWb0v96FoRIGW9VZ4I/SsCDSroyvVgwEQe9kbGuPaxcLM/o5tOx0p3
5PHxHTJzbdurys2+aTGgoIa936x10kGGGmS1TeqaDnqqd/zMSi06pwQnZfG1V5PqDGU6IAlVHgun
IjFp0E1KI4tuWb3FUaoWAVVdnZY/i6TgCB5bFHrLF1y7xLb0RPQk0GLNNCuA9vYFgYYhBbltBFNJ
5iP07ghhi03eQ9d2dxIkbh1ay3cMUP2+B/jN3OypVxoY3oBrfXOeQSdHOeib3ouhYCU/oyVCOssH
g7wZeuQiBwIBjq/dmvYpqiAQKh0ULOYs1L0yJZzT69Evthy8oIiTIDvklYtptPXraux2qqxuSWDR
U40iFP21Pn84/SVTOt5x8zJSp55lau1JtJ6vFeHPpzn1kIlp8ozbs1+P8Xul5XcbvvvKjjDetAbl
aO1GTO1b0OU8z9lq6hEAVWRYISr/2XHfEwGR0KtKjPTAVlNCkWMgZMZu+j5n9Q0h6DR8jl33O6rm
9BIlwtvUlZjOWR+psD+I/kbHSr/LNt9stmNS66yz0JyjPU5EbkOLmvWyC2AfpAdbr7/RGYUHoWRg
1WPo5c6UMvpKgqbXwbkWRkieuF3CPIyCNs5sP+6mP2MS2v4wZcdSsV1Op3qJs0WjSxSH+eHx3f9+
MWKnYekgas7mJBOHTn2llThYIOo5CFnk11ywM8QGpCTHu/McJGtqgnDTO/JLV1OcvamZB+ZQaDyp
pDCK2cy2it0o70KnclcASMMg3rkNAyM6dNdIo+5ptSUSDks0vLLdGCn2G8FuFIjtixaqb/SKdL8Z
pMF19rTLQBRzRly1P4dmcnNmvbtUDp8/U4Lb1HyJyGXh651hJ6bwqczASzmWy0AlU6vD4zub8O1N
NnukRi2Ckdo2kk0uq2yjmGO2LlAAZqPh7UhGc19HFTztHlBigJJja8F4wtNjVpgBdRsaq7nupx9l
th8TuJNvlWJxePI2BEWhZtq0tIxsNvtEYjrr6oCYRI0I3aS/lzIGy6s70Z6tUXxUzAJMVzY/WA+n
gLBjMe6dLNrPXlfdnfSDAcbaCI0XRyu8wGhq+0xvcgYRis9b70428RW4UOzSH0w4vELtuyDNjPqE
ykisqtabsS+61db2iiNSlIHsU+O3MxJjyPaCe7RWWE34PN1S8RjQE3zhpumb1rTmcQJAjZYvv+d4
4XnPFNc2Q/h3Osi4aKo3j5bCcVH0YylfuSOBMdVTnnn5S9705YreqrfNtIY+aGt/mYnLPCnLqTbK
eR8vDG0rPsrcNQL8pKUv5ism0qXF9zpq2g+x0/SYhEdFXec1l5T2o70fpmp+q0sRjLlHhJt2z9Wo
v4io06G0MGeLCq95i7XqCR3vXTdltpFdO+8yrKbr2kCGIyuKkKwd6Xsjt6Yx40zP3qgRUsq5Mxb5
gWt4S8I4+2Rp3fbhQBfSg4cVlRFVxbRzOUkEQwZfiF6cmlWXsnbKS0bXwx88tVnjTUdR/vghf7u1
J5jq2hGpQJbML2KuLxnDPh3+9urxy48vZHlN67YYOAqZyEa60/CraPK3ouOhpTu0rkMfF8GHWbY/
Kkdp/Tx5yVn6Q4JTzR5pAaEacTA4WJlmN/OJIHH8qleIbCDRaKcO9fsk3FeZgU+0xjoL2MU7JO9e
udGRNa2haWR6uDKiiMGdT4OS9BhkjBvwkZcor0eMMuL3lIWbVrCPV+Gzzmmw1LNt09diO9jXkaka
v0pZ3+nRQSbit1I3OwMsiw48biWScj1nD2Nfte2Z/evTyrJwIMwKzT+beGU6dvMSd2NoTC9p3kWa
iqnGJN7OrDyxUXraR5bDiM87V/08Bq1XudjGf6EKuy5pN68GB46qhSASls095jzeWIgFGpWQZIg5
dhUNK0emuMDkL9Ne6imVLnSNnt7NEBmBbjQTwrzJ8PGp+9dhUYKASNZWB5SdBwHkenkHS2WtqZ7K
lUKfN/NQI1ROcpIFYrtkDGCmhpXyppZEx8350HJULPN16jGINyuaJAlmio1m0uEoc+3NAMy/Tubo
MBlOMA6MjLL8ksPwqIpYf2HLYSjbh0wl4+ZkW4hbhqRksWmLD+ZkGrNxxn2ou4JqJmDUwpjM5+zs
UrT/12roPyVVuJER+ljk5t1TZ18ORr9pJOZqx6+nXAka0s/fmrphGM3UROEyzszeKXFKXfUJ7FoJ
7SOclhj3XybzAdv46L12h/LSbw1zpU8VXpGbk76g5t9E2Vk13lWaGwLAkMMgPGkduuYMxBVoe7oV
HSyGF00Y/+5KrouaKW8x1Pdjpybikt7DmvZjPC5KhO5Hn3/FcoZFw/Nph9Exudox/AVXC+0bC8HV
y9zsVRTDIRld/DYFSfIpk5+DCeZ+69XKaZo9O8DBM9NxnOGhtDpVBKwd8q5tZ4V0WLxD7PNYqmZr
XzcUzyWg76CpqmI/KonywsDsRsvaGX4X7fxJiwecvMkvRsHEeNOkqRO6lF0Gz4V6y+unwoZHUH1N
YCeU3AhEwrXX+T8KumRvdtiR1fnL4cOIUoKz1afJ8oDDPCrBuTCRXPxoBU38GFdsCAMQHwheiB4a
GCHMyOAsdgHy4ND7PUVVRm9G4WBcKfEybmSlAtZcFOukVval1fp6eoORuum5D2Gwd/QQHB4kO3vX
KCo726+bi6cZFFE/iQTdDQT0kYpNRVityYEysoJAiEF1bk0ivXO+dUw2HS8S6c+Ge8oV8imWUX5G
9IUApCTRh8yA6Of/sHVmzWkzUbf+RarSPNyCmMFg7NhxblRxYmseu6WW9OvPI3K+er86dS5CGYId
B0R3773XehaByYfB9YMfsCv7w5wbHIOkF5Z1ov0y/H4lbfQSiZOjgEbFkNgrjWokAe9Zkjme09GJ
cwadtyh/J/R7uGstiXXHKHDCyuFCd69MDghZ6Arv1c4iK+xK4Ieto3/nLLqZVdirVoWdE38g8Du0
8Td4McQM/brNaBgbn1yw2vR3ZlJNCIIqmdDR6x1S0JtsmmUXbeuosUMzGI0lUpZM2RRISx1LEBnl
qK1ntxV3LXol7b6Cqp4AlJcNU9Us26Yn7LFk4HnRtuz1F0kO2WBVBS0yiDjDPIhPeyY/pLOYNpBQ
2txiVAgrHHLZoXcNXPqgtmkZpePHAEqfsB771sg2upo5I6zH42myJMczu962xYum2suwDEIhJQNk
1NWHRDOzy9oeIcFylw//EdVo/2oMrgV6bmr/PW1yUZH0ggXfaILzlMfTrYwGoJQ+I4mIvI8lBeCZ
HLbnBXc5pAG6duCtz46CjtNr2fCLEYdYZ2Q6AAR86oKcIUfDSP+NOnnVsb/RmrfRi0omLzXWyMRD
IO4W2xwMHWofV6wcMlgIMlrp0HCBg679+HVyOaHFP4PpzZ9+eFm0nn0WYP50BlUglw+UiJiPmYuO
wrb1kLdkXelnx7sYDIqboVobihlN9o74YK375aYNFGd9ioNGbZyak2GNoBB5VnDumMhpjIsNSpBB
0prwBso8WNtBOHbj1kqQ77VhTQ/O+bs4u+2euRlRcJJEsrihAcOQLKYppCUpvbhbHX9b1giw6tfS
ge99tYkRohqMoxUqPRpJCJ3WniKc5msiEcMgZbxe2jI9w4mi2LapHs7ONSFfuJ35dJC3t0B5vE+E
WiGR7ccqGkKPJ506jhhdyp76k1UyM56Y7a+E9ubQ9/I5bglgRDEvaMe0oe9eQALxm5McJEkJEd9E
fa6y9qesf/dkscV0f4FKGsTDgAjBvHpFoLSdSCOc2WWinleSsUNjIYw1/VW6ZOOyBZaEGRt8nERE
mPKMAJUQIOp21K5ccVnYs8gv80a2idBhMEdFGgoLO416RcFSMb/PRU8HHkG68ayBQZXyg84uI+ua
ZtuBDwJZcnTUiXRcGrF2m4ajc4ftt+rtd8eF03fQPK7TvNwHMbqS+MVzX+OcfEidjkj7wiu5avlZ
RtPBJmvWM8Cl2OeqZ9XUCRpt7F/ozXkLe/wMDf6dTe2Hy+B0yo8D17bRHw08mmRVrlQLLVu/29Z2
4bEN/CfzLGAyKkglJKcr/46kC1hPAcalk4Kn1wv+JvzXtZGWy/J5YlCnfrv2Lyv+U3SbEdDg+KOX
jFm1J784WCg8xeOY8O1RW/NzhAt23UKS2t1QzK9IPmqro+MXWwPFEYdRMiBgSHKg7vzPTG/XI1ai
vPnbiQJrCvGXyA8046uxMjQzfjgmPwYtgLbjrsB34WDSeDXBNbf8I5CcRUIMBdPuKviM3J++36wl
/4rdWaCNNrMlti7JGTlpNJr91Rnf+cgIwylDUt45iZsbnb4Ph5xdFtnrGiY01feQMeS0tLXHv8Av
CVVxRfB5SIAA6KGKg0YSBv59ckllw6Xl1ih0WzyUlc1ApUR9tc2rLNlXPoY+pwoIDJPih2mgJ+kh
6my9NPLJX31jSmshhr/j+kWZ3Q4UQ+aXOQeHmbHLKy4D9TqnfTi26oAOfvxhzqa1Keky7AzIge/R
aPyKuAxvaW93r75FaoyTfYJZjW9aGw3HbmS42Lv9pbNt8s4y7cBi/CSTIL/reW4zrhUnvR3ze9aW
+nMQhIiaW3y9YBOZ9CPcTKjN6Bd43k6BT70jJkzvCBYPZhyj6yuqdtPac3JvZlN/IhhlZ8ARuT9u
Bk5grmSGQT6sfnFF2pxMVwOBYozBq9HNbFVsyl8cgDljutFnoZbkYJlwCtXHfm/Q+Nk7o+nfEp+8
7HwJ5hQxzxhc4FVq39W1cXQq63uW5DZ4fZcyLHOmk6/s5qLjYwpNZicd7KofbTqC2pqiv8TAXVXP
hcqUvtjFSncv/900eoTMONnCRm//Pfx45L8n2AvVB7DHuP7vL9jbUbvQGKcjbNkXtdzMY7GPFbmo
j4cy0RPq+PhyJF0aNVH+8/G0HjsSPf0/kepqBpmxfrE8R02sRP7PcWqrfarM+fL4i3Zu9UudVp9t
ErVrnOcl0jd4Uyh5f9b5qO9c2+u2hpNoP5s+fRWN9Scd4/xkOPS6Aj+i6WQQnFl2bvahucqBRZJ7
a4f5DXjNofmYV1nJx8zUUxZtKdrjlAzf/AofTqt579V1GL/KJvqKh6SBVZLa++KqTfN8MyrxbXtC
fshh3iF2gJ5dmemHye6vuu5u9/ZnPTXRhgDedkvCHS/vRJ/dbJ9LK7orG2kt/TRxzDSaFFDUmmvu
0vZ0NWNXubQv88iwfwtXHPGFaysCwsVpzgIQqkA1d0gC1U8zUCERdEdRo67IhobBSyOuqMq9XavN
zHF6864Hefs7I3kr0RNOiKOwLrmGQ8nMjVsVR2RaAoaklSr3UFC/RtEPd+Dz1lrg/dvHIpvPKCLm
cxLTUV+JcYj3ALNMdddKbKq6jw6gMsm6IUvyqHKTzpkVpM1xwC2ygx29NzTiGvsmZz7c7oqqo77i
mdnsbbDwJPtRwQtbAC3H2dGsJ9fbdCWocjssHOti94O2N5rI3slG+JfHDZYpOhombmmFZPfRDnrc
aFFKd8afz/RKsVJFjmDN7XJnH0mSMMylbYSnS/okhBEclcPuRP9PZ+nxzU5BFwSG6nkmINvn+MrP
Kgr+ocEzGgY/PK9OZmSfVabtOqKbaCLY3hZpmM+qkY4gipk25AQri/KGqpiLre5Njr3aya4749kz
bKRslLeeHG41PolQlCQiMtupQ61Bs2D4f8eO184kI3xtJ9lhksN35TIY76QHTTF9zjOv2OLalJt0
BPLsa8tmP1ff8XLv8VAs74Hc0TO07iaO6lc3a75qRslnoUokj2U77jHGpCHesYps+sR67YoaGLTM
cK4sd90cjW3nMeJ93E25Lq9TYJyaxsE41JBbkdBRffG7bdL57PGqgyQMmM50aP6T3Vp+TEYLtKgO
kqPhy5MjRHfNCDHB2K6etAqV4kS9Kb0S5WEK4bmcvPe4nDWMKatioHk99QKd2eht0Wdq1Ku6d7EG
UzJatCHxVlm6mUxl3xNj8NdAMNmAgxqxhK+GnyIjwC/piXl3a0TGVaXYkOKvzHdDPI80nOrCung2
NEqOUrihOlcOB38wn8Ry7/G3WPIQRgw9V16gKnTOQFzC//V9jy8f38yFfbNbVR0eD/138/hZmmdp
R4TM2//vtw5GUG5i0TTr//7hxxM7c7o2cZHsahnvfM/+VecocwHkJN5GaYLODMMocLaE8fDiMbhX
7XWReF1nYT91rF3Hx73a6xd9C+G7zCCMU+Y0zyRKuze7Oqfe7DzXkVHsnYa2AFBK6+72PqP5dsr2
vXTuFeDxX0MAQbZlJVsRrMhJtp7L58FQC1nyay4gSyRtIJFx8fEn2+AvlaQ4GgUdJWeWArd5bm2b
4JewtenY9xd3TAiKjMlWm20UGiz0aHDb4k9nc6h3dHPnmfNTv5ilDUnjrTGEtg3yvsP3QtfCNO3Q
WJoaNDkVJHcb4VMsUZHmFllc0R83yxdVgGzPol2yMedm2HRY9Y69RvfFmdqY+CykxH4/uis3tn6i
pdS2SeKd0ej+wbAb7bCI+Ljn5A8zwliLNT5eB5wMragnEdoxD74h5SlNumZvdu0lyrvumi4JGvrc
kQLfEREwdbT4x9G5jnbdXGqz20fIwnZxgyosjQVidRPVTlP/lCzRWy/AC+01u5nJ6YdvoWO08iw5
gAuOmm444zSwz4SS52tkVahK7JHNJhVPcVcGnCWyW1bzae4H5PlNHUMAdOKOw45TXiLCmkiPTBEt
LooERZJcIiQnOA9tKxuYhvQnGVlv8rWX+tR1gqTRuvP/WCP6EMel+c1Y+4iQKigYdxjCQwOfBqeC
oEtwqxqqjvpzcrWWpqSmNpES9b4i/XgYKDKqokWUGr+0KCOIEg++zcp6RehbbauR8zwysVWF/yMp
QYR5UGIy6Iv71mmNo+j4gWY0nJNeL54cXAmt5M0CoMnx2Ep3qTGLg4AXNhTSCHsra3FZIk7AGDid
RcXOmGkRSPnlrjtGtAGWr6QnOfD/dx9KpR6qF7MktjnRyfgmAPaHCpAjcdISWzGj1dGG7HcrzZkk
34HAX0z6YWZWASTKFIVJo12aCbtkp5R9NXt7E3iC9iHuvHFyq+eREvvJEAyOmuchSMarRXsKzpl2
0kEwrTi0mUOK2wx4fVa8VqJPkAVhtcqSXF2MfP4cpT7s6oFx4eh2OAM5RJPJSD8+F+O20Jz8pmvd
74Zh/sE2vpFEt+e8CeTFxEHY+1DM2yjvzyWNiwPKNKyy1atpO7wwIyMvUWA7UD3Jt7Lur3Ng7WxR
6vB39J/tsl96VvKEyXwFifdX1LB/jRq6AzXY9amiJiYKgg5Fei3s5EUfgmKv0pjZbJXtR7ddGdCy
rqTWaB7/n47BAL8uhbXt4Flx1Ysdb0w3ru9NZAI37bGuoVLcF1GbX7uREZzFYrXN9egW29jwEw1e
u/QxvbRCELHdetM5c9nxV4xE9ukgtKdgTveDsBAbR/It5TS6mgJUBy5b3CqmmgYtuOwE3ckfqSG6
wtmXzkBHSbXlBvmyRrmqJAGkHy1M3XWr8TnOmirf5BEcjM6gOeuOmJ5G7CgdXXRPet9uVOoX5PE1
03cj77+YoZdMiuY41TZVDH+F3GOJkcH+W6qsODI92SY5YRQE4pzqHiGXXxgkwRJuGZpx3a4l1ZAf
9bjgIoiOSK0QkdBLTftzNbn3qLX8Vc4BcalTKdLprTgDvpyxAjQLF9DYziiP+9Ywd+MAKg+lVbCp
jBy9EVVJTHNGN8gcCRbkQts61M1zusWzQahaFR8Q+FwKD1R6ARcHjTLJQ6kAaE9i9Pug1AYSDVFh
3ks5mYcxYlnH+XiQv8dh0i9isu6ceKv3Ag3Nqi5F+/S4Wxk/vdofFhIlwC1pbQqI+uUYyOcknZxL
7iLSmq3XoVbOm+pI95Rpre2CyjwyZaMbhzMzTMmjMnFKrkl3/EBAhLfan35apNKTN2l4oUlGvUPQ
+9b0fvjNTGJlV1xav+cDbY5wETsbYwm9DIlIrlFczHoWSCpm/VzGgEgkRItlhkuLPhXu2k9y9pGy
vJUOSZDB6L9VigKbQau9UbQKyiRZS9ppIGL8g0MtSDDySBsRzjGGHpyXifuax15J00F9TnH1w+kb
wGzV7yHrGKfTnF2hIVwXaSeQbRMppOcx104S/bVK4Nf2Mo0u/BcyngSh0Ife6clARtaN/j2iowKk
yauextTvT+MQPMeB2Pba75Yl8Fw1jrmeoU6sKkB/U+WS9uuOV1dY7q2yvI2fYbDKbLogg6LxMkrD
DFkYRkMAMdOfDFxINd1SD1TrmqCkA3bxq0qNYqe65MVw5880MRDDBn4XolvKMnPa83ney1SMB3Rs
d6P7C6u/AClDmwKIKt5nmxpdLYiXMSH1tsP/WLfGSky9TzIZowsgGjM9vtHYCDoWV6Pz3zHJ+0d2
lPEotPmHFsTIcDEd91jqZycY8LJClGpLPJhLknDVEXKg5vxgar/scrLCnl6HXn+4VeCdkmx6NTua
BpNNvyhtyUKpm/7bNqv5ZhEyV0ANNPJOHfNSNlu7Y0YAxyPaD33OwcKb+ewE1sWcUu9Zy1hQtehU
kwsKfjzybnnW+remHb/BTkWHdLn3eHzGDFwil+iG9uwFWYE0m4W5kDQjZfZ/b5rlKxd324CnhE5x
VisWVR2E5IMjmSUxmsjl5vHY4ysXjs1hCTwOyrE8ikz3yA0mAL0MxKuWGv1mNIvfQVP4zxblCYDo
4io1FBWWmA4QefrQH5rhlBuED1D40VZXxh7UOGJPF0gyn2w9c5/yRC9OZol4lMEKX5YRFEyH4SdS
+cUVkgKWgIA84FulFZEoJroOqK1L3dt4oExe5Irl9+jG8b0aIXGUQ1+fOo9OmVBEniRCE5daGuLy
+Mpvl71Vcin6lvyJ8SB7Z93fgxbEa53Rz0E2UIeqdbI3g0+NzefJYvj7VfL7cwiIPgd8N3I8zb43
ncqMJLQJpHZFbshIwjhy2+VxDMfzv2fogeqOekZFsewwqOzzq2usZgMhFh3Z4vrfw3XQ3grHF8f/
53HwJw5tPQgXj++eRkJsNWYudt6b7/Yi2sy6d1yPy5iT7tjjYRfD8i4CP7ktIsNdGxoZXFR8+vFx
E2gJLo1I1+nA8p7SKHjcPh7ORYUloM3pKc5R8vTfTTnnGb079qQyCCpSZGGB6CuES/mhm9XL44mR
U/LWiYpcy844z33Hqru88H7Rx6ey1cLHQ4+bzGlh1eQoxDC32Cvf9cW+YaMl9jbIRhTAI/T1Rmt2
dUUchIMUBOWp/aPMGu3cu+zHFXjPn67Ko/VkzfFpok/1U37i0sVDGzCsjKfXKNLEG6dPsTW06NPM
B3VCCFOvq9iY3n3bGxkDBS7EHO7OLuMCnLHeUwRw5E1hF5qqCRmysi6TjyD137Mwy6GtYsbT9Dff
JJYKgu6MmB7Ik9FgxLLUhAuoBb1KAhv6mlquBw1AYTVFxS6bY+MHDlQO5hyqbSqEmHPVNc843wVo
uj8EOpL16Jb4jQYAkIkbbx+Pz/R5dkEAbSnHP/Zh1HKTM7B59ep3HbfV2U+7/30jJaSENHHQc2Rk
MD7+1pj0/3kK6WpFWFomw3iKJUplvvnxY7q6utoSiwMx9dte2h4tj9y/WZGDJdurVZhzvjyX1bjD
kYxUPKqS3eSV07NabiL6fyjp8+3gOjMqduk8BwrfiOeKZ9dhnk/GzUHp1T3wF3cRYearWo71pmgD
euW020InnwTvpj38icV72vbR76wcr4Mqrj0E6eeZ8KJnsxDRpnwXblefpjrSoewbyEiJKH6mEUK/
2EGxkY0YDcByeU+PG4qYbudrOJb8fuINXm7++9saVbM+Zwob+f98w7+v+mQIk4hF7L+/AOA2PAVF
6AHKurMMJPdZFndH89S5X+7R7ehushC07bn3eFams2tLZFG0XIZ3O0e2VAz9ixONNR0bzBUucdib
oAcIqokmDzMcjCHKxPaQBP32ISB63ND6EvhCx3GtNZ5+YK69Vt4W3K+8guj84bd1dnFSTk9eNpAO
38NImAPnzP+63IyGKXduwfnV7xaZP10IbSBVPBnMYu/aSLjbDlhwhnYIomMbDh6TnznwubxV5jBU
r9RWdXO5kgplU5FmjLCD4W3WzUXDCADNCxOVy7NZ8NFFTOpdhuw2al8UlvoOlUaxDnL1WUjrV0e/
YavBLoaWaMJ+Cir3FCA5cTKuATlRjxLpFlS5f1QCK2SLeMkfJYZg6AiXGPB5ERf+0c75lDV69Zxx
MEOFyYGdgeoR7fqz1EBK1O7IJ6Qbl2FYjwXbZqPLzRY65JI6aEsuh1LRzfCpn1eQBdIjrt4PKwHb
QkG/84mjxMxGX7WRX0z5872dXvN8wLZBib5pfa8OE97cta8L0pFoyp3j4D1Wrr5POE+4S0lC/+Q3
SY0xBAsrDsnCMLlonI1pRcZ9SBhX9G3+NxXx8OozMsrcpMPMj2FOn6R5tvGGnSosUWbiT/t6+my9
7BDpQXfMhpfWsuqTa2IBk4bH8bnI130mtr5eIpYS/m4QhE3VjU9rLcj0o5GVLx418YY3XO2p35Th
vC2AMSrjoVRrv66/x0Qwyp8NhiitfNcpdVM/WJTYurOWw0gyWwOYL7Mq+wjma00Kn3+C+EdzowIb
oUa7OBkxCoOexFU2oGX6gIjl6LHvq7E9esLxd1PPqhmrRO6qji7ZUN5ZHNpdXLO7a0bv/Khtcejj
9hMITb0qGrhcEadf5kkahzUz/yMtd6awxwbvKoRtefaSw1c9mipFAcYKibAOE9o04WgQc7yNMhYK
6LVEpXvBFuIEzxoRo5Ys6DWziZ2yCRStC6aGfrqfCmRY0opOk+sOe9L4Oo5R40+0GzmzcHLWG0Ph
P8ynPX2vZgW9DGF0O9Uhx0Fq73BEB+VlOzIHnEut24ArsIBkdDQm9I5b4nQQ6+jCu5IrCh3FM7KN
Dvdz43GAW6MPcp5Egj+mh5KzwTnX3WyLcKYKO/vWAYyFS5ZfE6eL/TQpplFo81YSpN82UtVx5mSu
Q6/bNMuOlnl046qKFGfZ9xsUie2a36XdW6o4U+IV62HQtS2xT9sxheolOJvQJcotmFiJYEdyzKpC
lxo9E4TrgGxof8z9hJPKnG1eVhSzk6T16V1Kt9JvYso/u0LV616gD6mQq/JZ2xEBT+JngeeMSmif
kNp1cV033tAcg5wasGh4ObWZ4zHa0HCjaY1DqGMeqF3Vc66x0A9qWWWeaGShH5SFv9Y6OT0JJuKZ
N2ssCCSzUH7tZxUhlE0Eake64Dfo2tW6M2W96xOf+n0yXhqXyTLlRUT7kR760CHCz6Fmj7YFFkjX
Lo6bj+dgoBRIFe5jlJc3jSxCFL5GueoNVh6kPrCDmDij3Xgea/HHboOPWs5QHX+UBuJ4BwfIyoUR
YQevSYP7L88D/5JV8r2uoMN4SVpeYi/+rVLzpy3yemdinLjMLK4GNdLdU4tXSaBYqzp4vrIoghPd
kvKQ6cW5dQSYLz3esTOuBGfgD9LDfuE2+kEJm17s5abmrA2d3F8bDr00ywTpMtO06JrJwRSFoQle
ztYsE3kgx7DcOPkRNgyD/SrGnqH4icT67EnyIRBJj8urDXlAl0RyBrEHOFlZoT15f51W/8pgTzLb
S9dOkL9rTlvffAXbI0kIsZvfRx/FkTThINHBvwfxHgtmc+QkSWXvg9X3EF/vRUsbTNRajbp1vjGN
/WPocU9TSD+nE7iHScd70szxLZlISutdwW/eC/oRkdAOSfk5emeZGO1T7Ar8xTCFAvUxGC0SUzKU
YuCUQVdlRJYix+7qDPvDu2dOEll1vCjKEFPVscDpGCGXDSxzm8ylsScl7ZczT+6xmfaVUY9Ui8s4
n5au7ZAEli0kobp9zf0cmTyKUIEsTOmneUA00y/6EhIy1i0cF95PvAq6Rs8BAPiTDlNmr+d12LrM
/GLmXqvOFsSGquZCsPpI6SKttQywBVdJp7As03pemBdpwZE96hhUEhVxxNEfHBuLg7Cu7UaaqU8R
w2+bT/xTg4fKqM5jG5mHyUEQUsVJFmrKNk/u8CcprebS6sJYIz3NQ5vNLMS+ZK78xLskxGUdJWGQ
ewKUE+Tx7Yb0Pjv09eo9cjukz9P00StBRybB9zoA4sEh1aDbB/Pm9TlKhCL9i55p2Nocvdkg8oZJ
/FRudKpTmlTZuOAJEpLE5K6BXY7wMfmWpinR/3Y1jhNcwYkGTy/3xSqd0u8yzvxtE4+/qAzEYel5
K2NJdnF7xlOF9lxjjdr1EsfTMATDOgbqFAojfZaO/svG4Id4rHktsIeflap26FT+pPr4G17GTqsR
+oJJNMMOPzsK60MxeWqXDEND0U23gohT+Br1QRT0RA3U55sqMZydmIlg1MyKjIIKXV8z8n8K0Kwy
dtR+a1pi7bXUdd4b3XtpnAwvS60BzgB0fbB1d94Ny2xbomzalrEfXQ3Lw94syMqSkzHthZzfQP/f
DKTBQ2zLzahy1nkpFwYlqdkNqg460Iz7aeqGsiF1csjCNAFhjoHpuZXixVVKHfZU2AAbFOkahQEq
zOP9ZkfYAY3KN0gbdH340xbI/2O62BRPr+tBxPbJKwTMPmMD9857cjT/r1/O9qqRwBTbVmnrXPff
ohYNQNpoZIGhaVY0We5DRcxEnXzkkxqeRtzQtOfmNa4S48Tpzt+iRwtdotlo8nSvOmYg2CoTrsXp
ZpRZt/VUiXcbm6Q/vgdV1oZlbjB+Ah3iMf5Zdeb8W8XxtIrE+5whi3PzHMpFzes2OL8mHEpbAli7
ta1MvP65CdBHWZs56e8zYzoGbG6/nsQykFWWtXKC9jvDZLQy3OarqVkGdIm8uPttWUzOkbuLrUmW
B209LsPMlmetzoaV5TaI5NLEO1jdVhgWSY1u8sR08RNJ4ryRnAStvE/OUeYfzJHErq70sXJpHAQf
N3bsFbcg1r8aExBv19GwbZo3eOhfsDa0tV1n49YX5s4kDpH1g454b2qoSut0Hzksy1aZMszIBuwM
zluqBP8ZDmCoi+vtHH+lruwvo6VxCNX5DZ2c9xRJ665Aq2uWg3YqmKhAPSJSfGbxLv7aKtrVjcEx
Kql+24P5m1NIuskwqDMaq9RpqJnN9OmHo+bh2lFhkLAQb23NFqegT89EKRqI4zhRDbEiz71+UhMo
/7xzhldanEyK42nrORNAb4gYb3rhoDsW/beZ9XlY2peqa4eLpqG2p14g+FTD0zenF0zrc4iKKsOi
QG41UpHQKEofNYrzJ2N7oD8Gw8fntbNa2j7G6O5ns4FGk1UwxOQhDkAxIgWdQj0mSlhrkX9qNb7D
quMViSnJcdmGkcDEE7TGvQsSc8MQfa/aOCIyD+aClWmXyGN7B4LGHGuJrko/icKdGchzSPQcGsBA
NbFJCcoElviV57cv7AVwFAF0MzCvX4zIJqg9I6Q7r5nr85GvqaXQqFKK6kxUfSBzFVgbURuYPUVk
MDsc9hSMDA9K+rFkAyBD4FAr1GSudTd4b8xBbmttLiB8WYekx1iB8AcgbvIZpWT8urJd0j0VZjU5
ybsyAwKyp2EXlCRtoEztL21QohkHGuaREHF83DDW/OWahbNTGVfqQp9g+dZf8hppeDKzWOVg4mrN
bzGngoVnSp7jOqC/n4+lue4c2HuYPfDNLvg/cljJxfUaf+dYePV67x4Psf7yAKP9C9TLHSa3dlxt
CR52dq4y0N9NdL3tJP/rEoS38wJ1qGMmvsWiaq6VbRzJPrlPhQWzfqH9myDdw6FV1tZGVZ5b7nog
SQ3UqJteygrrzzQYkCNQeveBykI3G7WrV7BD5o1VvMXtn5EkuJcYCjxuHeB1wBXhMlmc3bENuKuq
tNww1QP/OS5ohAzLP2lQ5+6kh6zPVOJqwssuhmRnL5Rjt2JIMzpJee0KYK5AR67sYCVtxSq5kQr0
C1rflaRG56iozRfR2YNw6Um9Di3MK1c3qr9kFwxsvuKljYuKz4IQL49nOck8btEXRacK028XaJST
eQ74eGw4d2nZ9YF9m3zt6UEpdC3zaDCPQLapdZfHi/6IFgxMgYAPTtdT0NYahCXId1VCs3oJD/N7
UlSDFI5L1ETPrLGKWU+8qQoLBZOnnbo8TyEXMPBpG2a6btM+SRG7F5rPS84mTrIlsPaRVUirZm1r
MCJaJ6rXrdm0a9BqqE96BOHLCdTFnerwv1uzclIeQ7a+dEDqlWjtk9ak11g581FQefYNKaaalWUX
qlUyz7BKZDa5CITBesWmHTV9rxrPPLhGhNckFc6pYEM7W7ZztjuNcRTc6VWdRm9G3cznGbXSjgDo
947kh2PquLT/cpusnkaO/xiVKiDPGXshnTh23fPjqyjB/dG5Tfk8Sm8Tm97wytMfF1EEqh3XHKe4
x03PQlHV2aqFUnQ1hX/PK3D2Ad2H1TxQzJIknnEBJ4KppNeEkYZAVmpiZXBmeTYwGzGocfUXzCDY
zYykDJuS4rOkE3+apXH0dFSnM67Tw9wFQJ+wTfmsplh27m1g6W/2PB1GXJFyybtINX61mAnBhBVh
9SCyQyqctrpEBVKa6J4lwl0E2MkE8XcJKNWyHqJjvgC2vMnYjjbW+jaIS4ys7CrpWObXWEdKHWd/
/vE8Tetf1OYjbzPNAwMp7CQPOhoiUtSxkdh2Fsaxr7G9c+z2h/QDR/ZVszRka3wGL8u9sc9iBNHM
dqdsAjCKnLEdO+dFTP5rAHf6SXBOxMXpnBrMQwyZm7DvaZVgjh0pECfUTxrmDruEEqMD1b+h4g+5
EpBvlJpPL5Vvd6ws/WxSEuwbZ2tEKGVKLfP+veNJmgQUQv6m09kngiyvnuIm0j/HuGAJQai3nlUC
TsIOvpsaXzBH8uikEQGQTgYT0kIg8mwNeI9TEg/bmRgHOjJ1GQJS8/c+ZpE3Tjy0SUfi8FZVY1Xo
W7Npp+nVvEsb9doL/TjlFb+3hXJzVGT9ZMxuLxQD3T7V24MU/XvDxPULlNo6Clb5TK58lMSEWKrc
vyCimjamPnIOBuf//C+QeJD0Xv1qIraMG92aSJUkdZa8DdhGhZ4+cWblcD3Fd3YS6K3RbLFhBsXh
3++vxcWbbt9bRiOcLRFoBXG6d+C/honEJItGgHdRSM5lSVbsR3J0yS00buitiy1shW5TqYllpNNQ
1HVy71Zz9KyANZV4kJ05MH6zbjAUmK1pN/vOVy8t7QdNfSBAy+sFlbmgacw1bJovQVp7z/ng7JMi
Ppik+67+D2PntRw5kmXbXxmr50GPA3Cosel+YGjJYFDnCyyZZEFrja+/C2DdnkqWWda80JhJEWAA
cPg5Z++1MZMVyLvxszu+XOlBjNCImf2Zuf5leoLvag80Fql0t7qiYT53FYPta/5ROBJ3OZfxZX67
rayttvPtjleYoePUyjF4kufMh1auxtgZaYRFvz/BS4d6NLftx9G5d4fGX6qdXZGgBhRJD1Ed3tDx
Il+zUqzN57PNRcCSLXBlX6iufVJ4kJ1XmrRWEeH268jASZMz2KK2Noutwpe3yI4Bl8CyWjQ5quZo
NDZOjC/yRlXCdyzP5Is4tCMoxUfktKUd00toqnGToCp+SIAc74YpyBxELrguIZYt5iY0+clFTJm/
qVoah/kJ8BnBNy/S2LD0fWfna1IvtDP5ESTwlPjYekszFnphEOxQuFu9rJWlElTtcsQWfetU6gev
Dm2V90HQ5AG44PaeuRyHTH0A7EA3udTbuyjL9l6nPps0TO+UBlFIpnbf+84nvYbOQm09f0KS5bS3
GoPUOXU1uZUYch08wMgTNDo7a+DG1qWsEbGHSoKmUmEw6ZjKI4T1fNmZcstD5i1CXP08DvSxsW6Q
5IyQCgzrtHqXGgJOchEeMyYl9QRHH3GzMlJn64z7ubzxdSNjJ1cE2TEKx+GHrSg3zaCFyJPfPDBo
t2mDxq/pPevoVj3q6mbihLnVMbIIN5S6hyITHhScW2hXaBwLmxcKH7XMZvDV9INYB7hHtpnPsJkc
tKXeVP3dvHbiC2LKEIagBXUFI8/IOBbgwiWdHslaENbLNDBWUesM3/oAIJSfGuvPa01rcF0nUn4j
EsnCdKhDu0lqfCg1M9DRGDCIKU637VPtWxN04QrmBXjbpNnjqWOT4eHkEqMu976O/iMnnutGV+gs
hUHwzhutPwupUp4VEJwh6uT0fHaKZjRbIVLM9JEEa08Sto85MdVc7S5NPTwDWpndtdtUEHKsMJZY
kQqC0qCRN/pY02PQjRQjolC2bkulnHUK0pbpKZ0bQK2qivuil6Jddjp4EKstF4gY+rNpF4eq3cS9
Vt+ScRAuiiCwQVezU0rwy8zv1rwU0hAVb7HUwqUzrQyummBBMI1mT6bFh7TCZJVPXAr6Ki361lH7
4enAWrvlzC7mtHPVaY6Pmrf3z7WtQR5r8c/Ob1uEq2xl6Vs59PmtLai+G09fpWGlbq15pSpJui6Y
WK8LDW+OPTFl29yCg2x45AfYzlaUKTlTzdtQk2RD0Nzr/KqqZjgbqcY04enIPSH6bU5aoa1il7s2
V9VyR6Y5+c6D/cOr5YPe2M3VbLkNAtdnxovYmd14X93iTZ2gGeVZa4edlqfmRvZG9DZUiByDNMKf
2uXqymvi/DKkCI4C0RjnpnVfFZiabz1cYrQMotuoXAw3Xdkna4D3wGWmm6enZMIYgJc0LLyFn3Xx
NcqnuDxUWqlRlXdVywRQTcyrrQ5ANafOMElXy9xOvWODvvcMjfxNEU6zywGU0eQGAd7kkE3IhSEK
cuyPkXQMOmhsvfWWh3bHZnGpWZM1x7f7y/zWMKJEgTV6p3KaxBM71GwjjKwHL2IrFHpS2SZamGFn
YMPlUAocFCM7+QX01L6qblPw10DAOFjiRCZbwwkzw7KB67gwQr3YJSrI0zKEYx9PoOYRdy++C2iZ
scWviBIULpLMyp2nQcpo0xh37LTcF6r1HVCkdV8bLApa6k/zShDsZqWysECL2ReZb2KQKCQqvNxh
nA27d3BSCWQF6RjRCCZ7XXO8se0iONYJbj1NTZ6Moeq/zysAw6v80OP4XTUFd8Yg83YpWgTQtcby
X4W9vYwx4uDxM+NznvgtW2rWrrgrkY/r5KoCUmJN1lDsEVzdt2grTEQKGNRj3MdpmhyDOhhhbAwo
Wb3ukk8mvhR32lK1c36Fo0Bt6op0ZUf4kfys7E/h7zWLqRm9WuXQnJ0gtRZpZCRbcPsYpHms3jhY
h6/SKE4OggC9z9SzRP+1SPH1rDlEdUvf+mYoupVvUdbO73jpywxrP973OdgeLYa5HlPBrnTszBO9
TQx7As2hTX9mlZdlvsvK4Z2ujbfI1LbcjP07dGC0jC1pAwaIn9JWnJVrobtiOl9glEqx8nsVTwuX
OG/UnS9kqYlN3wctnk6yTgWMLoQGXFDddSSz8yowna2zVusvn+9W2vY+olbuCL1osMoACUAo1Equ
gwhw7MFi8YUlvqX137MngHaSy3QLQ8E7RLZkKzQ9ewUL7bJi676an8f4p/glOCvFtkHOyq1HbWkg
y66/+4ImrT9tx4VRY3KtFISjuYnFsm9u+oFLs46N+6Aw0F0NBseuoqOe1jyA36U4B7XbnsoCTbkD
C2COJBglpfWY54CtgIrcgPlh8kKxILXslg6ZsywdTKUK37HS1c4HLz1RuoR79HLLv83qbitr5Q7M
a8j0q4VPEiB+wTVEWxXAba4k8j4kQhfTUUkwjp80i7ngbP3w1vab6uhVBTI9BFm7uUjNKh3xqhfc
d8PtfK2nNq7drsvh/oT9LV1S6zCXqECpkYKZBNMSX3fLnaYuaRKXJFgA5u8shQfi5BSbw9qZhsqV
UmNOcPDS3Gadv6x760HnNrrKNjBOmAGupVCbXaurR3q1+aJBcLcfIcChX1SqQ2N4T4WXrnJjwOKd
NvJoa8ZrZvVcEdMWSiesCGO2eoDWUB4q0mcrHGeepBsJYoTKR/jwTtt+n1b2xQCmspDxIBbY+Thb
rXIEvRicYPvRSED8j17OwOyi4SENSlWeEcO3qEQjZUd4ixwa4+jHRbH87BAwBLPAoJ3DWn0KhgQo
YhtX55T57ql0zXrfv3IxZjzSHOXWHyVmCn180lq06yg4QOyaDWKzwquxkV68EsO+jSvBi7Vla8NY
QOHlHjoUqqjJ4+nMhgrFMn8xuQ6XOuvsFbYZiRCrWw1gO4wyVi6xJjkttuksgt6onuelfazrp57A
ViIn1dseod8iUXGV5iN51oahX3OyoFamy7ZnpIWzF57yw87E8xgI/82wGfmmDaAe1DUPaAOKGvmN
CQv7VhTFI4VVf5RJW2xcwh2g+tEmGkIgLqpou51WyZuhwoU9JBA7Pze4Sha8Ktyjz2lhjzdBVJkn
eqCgQ4f8tRBxdx7LhqS+ykc+rz9axIOe6iHxLxgVrZUW0xtrRsu7FIfkOD8+OhtSzufiH5mju9Gn
0ZxdV/Fp/qxqcJm2ODK3rt/Ki1Jmz43QgpcKDanVd7eRRL7p4FwsM4D5HLTC69rLIesNOn/w6zuq
/TXfsTbYME5a2+CAv3BLbyjbNnB2Dr2v+AeqHwIeULm06q4fy+BKLRA+EfBLeKl4shJzG4B9022z
Hm80uqseSVCLIVL7Y2cMyBt6r0e/Vj9UtgqppSvuMaQwR8BrCs3C655owWBxLrtd6AKcma8TzcPG
XvdLs4hSwhRiQOCtK2+iyPsxl1IyKN+C9HV+JbRL6n0qWRK75t4PR81hievDEzrrDc0ldUkaHhMD
hYFD6kEGk2nSn2ib9ae5gcBkFwgHF9tNkrMdVtvi90JlFOdpdXgegnwueyg8bBUCn9XDemT9u2+R
Lq3iSGnXaj+218+F2TcXmo6zeL64FPikMYr9rsDBj75X93Zqze4BUVPygHVassHtqEYHZ9QWbEm8
U9o8Mlu78TqX2jZWv/k16HOjz9/N6TaMEDFtSCbQedKSaAgD46bPCVdlhwWEq+WR7Re73sCVlxTG
c+y5ytNgs7HwOZtoDyLn1mIrCj9O836M4ZNGDM/7WLOEiDpKr/YQUZaOfrSdF0fR2e7zoKdPZtbH
d7lvKncAx+6qrKtewoIxOxYwb61itXgJ7B4hmSICcFIddSMisukZji75FALCGuYCbfqQATgZ0Gzs
5jJQaOQXxanenRR/AOXkFE82XpD5MTOG8K6lbEqFQENiCD7jPmwpnguAcUno1isnDtCPDXG2NiqG
QhSQqzn0Iq5LY5/11b3mzf4HoeLxwnDX5sXhfz/kCYkFgkHXASXoLaoUjT6FHx1JLlM3kZmyOA8A
Z4GILm2XweX8YCwH4u7YjZfbhMDMRcIs74P4LoBlQwluvBoB/PuwE23G6keRyYDBsl9uQodThg+m
22tiqq8qVLWZEzDRp8dF+SSzhTWGqCLoTBNOPG3o9Lret36gQKIk4y1lD7EaRcrYKsecEIg82qSS
HkSWsfl3p7Zq2BkZ7anmEpPpu2kdfpuJiu5GM/P6QnsruxVlw+H1XvAtHSGTKS06RJrMrDd6fQ3L
8kRo7ngLrBswb4xvPEAltWeaKR947rhLR0dy3DgGfRW2DHPpY4711pMjOBYxVFsTmgkNEawimWf2
26rD8pHHbX1oRttfTnZOTLU95OmUvAR0cW8lYZKL1qRNyrUWPTbx3pnji7ByAu0JLShCucRsA3nW
a5Vxl2dd/vmEV1KksLVZ4RTV1I/5YqpMCHBhy/1niLa8S9vwR0yJutRpwrEg6M+RS8jX9NbyZF2G
uvBfBmBTvj68sJ5tfaMMF14kjHvdGx9iMAR72nflPRpSdz9ffIkJ1qrI46dIMzTo6mj1VMUxNmWI
zAqlcKOJdzOKtzAhMDT2p6lV+DmRwDML5zHz/F1VSnXptuyEg2isz8Sg39l6Fu1Ur7V4xtveSdrg
bwDdOgbYtJacX7Kiwx7whl7dJGGVnKSLpAfyzSnoMm83n4ZSQfBt9OqRCRpzaVtnd1ASB0upvCC6
1d2ILnEXc0RbHrBBo4XwAB/K2uCA8BdmbeD2onK0iBPeCnwhBFMm12pkThVk4s4zU/NdmOW50UGl
1DTgluw7F1Rq2oVtqLXLMja5ZFiTmRMpDzlD+pu0R1wBO/UU5fal0FtajAEtsLmXCuPQTy+y6v3V
kLbvQKwmjGbdgAfEEYWMqkNuTTRbErd3XUbVDvwvQmYmtEc3dsM1fyRpJNPvsMWi091V5bb6IzXI
e5TQRUYCP4LboDAXgUJn12m841zPfXYWim8ZiW7XUpIVNNnYlUQ7zE1XnQ3w1Py0OmPy+qS/09hs
UKHrzmnoyA+YL7J5VzSvjookrrfT0G7N/xdZBR2X2LwbC+u5nzr5MvaKnR1hlwQBvKYYeGIYbfMm
6taZNhx4jBJK+PxPLbCJnkmEmJiIrxE8wueGohQ35bBHunfAgJteTKJjLioP+/n1RhskbxDKYumm
oruYwgiQJhFoANhc3GQNKTxmOATXIM0vpuZjKkwczlY1qXJFtRRmUK+8oc02qC8IGk+SF6TyuJkG
nvPzHW0UxqnQyQ5TRnKqG/PddZM7zNcND32awLl5yK1WfyYJ9IoFGNZtZ7XMSMCBhVGNjj1Mi50x
hG9RnZH2DU/mXLtonHh67PCdgrYVdD+IF1x6Rv27oCN3tXEbEg6vqyTU0ImaT+H8WkZLZIFLdXH0
LdEe58+kiavus+NpoufGLlPdEl2NPkuj/Vuk6gNsFfdEii10TJeRw/wdBhK8KIabYXtU/gH5b4iu
cIoG9bhRWvToQMuDs8eNuyEBAMXUtKCZcfR9RIc1x0mNxC8UVUR2HxLhFwvd0pTpQQ2ppdV2PuSE
AdC2M/dCBuP68/b0Jg5+CX81T9poMS/vKJryoz54xeEzORsJpjwG2Udp+farwEO8zhHKa0TKgBaK
1l2ohfs26e+Tqn+SbCnnMiaNh/HcKijLy7XXFNSgotePfpuNlDF8nmjMS6PnGCzzCVHQW6ejOf3c
puRODm/TCbpLKrhfzDp9iTSk7GZA3aiEsAnn7SumXoctgdWu6/heVwinKCaM13zHpZTD+OJp0w/l
XctA4DDI4UeAafuCjcm6JPEY7Cqpwj2O+u+5iE+gVpgrqMRpcKmqdDj5YOAkP2dNT93r3GitqT2O
trh8Pu2lrR11WDItxe65SmV5Z3KlLDSbKI25aS5jtOMdD8ogsQ8Nmxw6N7A9CG81b38ddjon3v8U
KauqAtupZtOC1jTLsL4EeWqxqQ+DV660zlvaHl7y1McxMEWYze1r2lMWMt13WRJQQuQhO7Q2g2gP
pyTDOrOvpPHKKgs7Xq+VFZCSp785wClt9esBwgNk2CYd3ZDal8xbBfsxEcc+Z29whoUoOnfnA3ag
ClKQVzX0SnvdeMD9VexBh0e3Ae1yDz6i8lDU8GHcIf8GLerbUDVEx0rvhETW/oyz/a8f/X97H0B+
4sHL0upf/8O/f2Q5cBMAg1/++a/NR3b+nnxU/zP91L+/6+ef+df5e1t/FL/8ltP9+uHrN/z0K3nh
Pw5s+b3+/tM/VmkN3vOu+SiH60fVxPX88vwJ03f+X7/4Hx/zb3kY8o9//vYjayiW+G1ekKW//fGl
3fs/f1On5Pf/+vPv/+OL05vwz99wAcbDX77/43tV86P2PwxhArm1bSGEtG0ypbuP6SvmP0x1UjHQ
vdZVUuRVUmXTrKz9f/4mrX8Ix9C4VFWJpl5O0cdV1kxf0o1/SBsrLzwSE3K+4cjf/v9x/XTq/vdU
/kfaJMTPpXU1Hc2X603l1U1pCC5hYWiW/BrDDh9uZBFEXJjhEIiM10HLXNKAUMsKD+hOS6evtPQH
KfDlWbADE9yEIHk3FiQjW3TwxLv7Uo6bsSPepADo/Kc38o8D/tUBcnmSrGKzRghSuaUpv0TvhkAz
HYHeD+NOS4QNXfqtldr5NhRqvOcTbZFpig16bbCJUsPTlIU/qjRu6HAlwy4LomJtMetcJu4g94kc
idzil+yyvPr910dqTOHgf7p1OUBhOZpmGgjsOHdfg5RjMZ1BA0XQ6PT5a+ZZr6M/EKhlIoDzy6bZ
hV55N+RM8tAimc+zYqQakgKVGXQkFiNtq/oiQB4pd5yW9M6IY1iBI7jVJh++leiitPyVMZKG08Wo
rrWePwDxYs7S2FNCZlIFGzKV3wr4m37cuLuq8DVz4/pBumRE1Nza1YuQpvnQF2G9tgTYDtJ5D25j
KuvP8NwEd61GX2wVpIRtiYmSVPXW7wqD1ctnlGNqAzdTsKrdM+tH2xaPMPuZs9YNssRfv5/T5f/1
/WSTa3LL2EJjPfxy5kdFy9W6wxKe5wr8npBSLsJe7SBxW0do4JllOLsQc2I9pOoxKI2HgepuG6pq
TASCOdxZPNv/5pj+eo5VXRc6HRAp9OnW4Zh/fGf/5U0313/iVlMh7A3jjT4NxTqIhcd0RF/ZUwZ0
NdsLQsU9Iu2ubZT/PhbgdkCdDd8S+lTZNAn89eFoX+5eLjnJ0uRY9HlNXRVyyq3+0+GUacAkh3oC
s6vIV9akgklMiJ0d22e6Adkr1t3xotcJTsygMxV2uQm5L/0EZ5xS6DW7pXCOQnVPPNwuM8Sr3XXO
iwzxJuNt/MGGzzzUvVDh2iVYuUZUyKoW4TnDIb9S4ZjcdHlFlo0eBetf/23qX99qojt5TnNTWSxA
1pe3Oi1KAlR7sB9VkT9Jmx5Xrg7sbX3vLQMS1Os9A8OkGdAYfZedEh06zdLWPJeh6oLiXP76cKaN
wc83t61KYdmabrN7YEH6+Z12BtekQFJ5fSeBTscwYqVxj6IEEMlFquHF6T25+/Vrfl2cNVVDkKNZ
qjbdAQ4n+ucXHSB3hSw2gEez9BESAouJzigtxWRT3tRDM3IWJWr7YKIvuml73yDrWSfQIyhiXgyc
JsdYday7QqovGhbsna+yu5wr4F8f6bwt+fPbw5Fq3BBsb21dWhgtfj7SdFCDFOEKoiNDf/Yi8pmL
XtVPqtoS7aAG8BFzpdoUXa4/yixChuC4V8w17j5smldlivRKK9nRYtCesUrx/UYcjavI5o6qEn3f
5G12Fkl5tdumZ4mv9mXtRLd93j85vajOBsk5dKTU7JmEhv5v7jKoWV9Ovsq9ZZgW2Agek9ND++e/
DiJX0Ec6bpy4jByafVDRaux3MYKNQx3QKysG68FNtPS+UjLviAEQz06afwi4GXfT16aky3sv1ZRD
ZjEi83T0CZ2fh9he6uIi3AGTlu6jlDQ/JvUA0dQjRjdENWt074DMW/uOQB17RWDPi+tk6ZY4r28d
JJKH1rY2Y9QfXCQmJM2p6To8lr0NR9kanK1sUG6h9veQ/QiGipaV3ifMKd0htraVS2CLrtGfb40o
2vqieJ2fXJHpkcARnZQEw2fmseUsZKTu2mYimxgn1fH0x7irqIB0/4QuQNzMaxxFVn+TjpQhDDFB
olZdu7fNjidTnpHvqvn57t+yLFsB9R0L0pYcdGfPQkyBNWQ/Yk+vr6ya4y0N5B2ZeVOHJnSWc5Ry
3ojsbGnDEVw/Kx72ovU4VOjpwr7chjDjkNj63olasQZN05F/w4vvNEmwRU1aAE/unTL1ZnLt6qi1
fmoEC2KAnWBNT53sLN2VO9vEQNCYMjy3LakbdiCydTtdfP30wRixnttw22skfDfg35gieFQJaxXP
A8npioaeRA4LKNrdIR+0F8XE6IUjRjlgPxTrgmy1G80oHYSffCjG3lkpLhuaviDnmRSDJdx/8QG0
d58a717kfcswGd0ljoCFThl7g6O9q6HGWIsWXRa6vea2ajyxs6ka+MWafvJdV3CzYcCoJRQsvXht
bHDPKf3hYybYQImMBLE8HjnffJbhg43SJrurw9eqg2xeaV2z+lxgDDXxFzQg6cINVrEFF2HcdAaY
WbtQXzwSBeBbT7GMsobDqBbwd/AO7OvA0XdWq8FxqOG0KkP8Xk41H2hGYCXAFqYLPc5kcsuIeEtj
ZqeNRfsqJbsW7NQAPUVVHMKmzY9FMLzlmW6+J/AG6dCf5hvBNmzvij/TzzISbkQ84kmwV7VKmAK8
SS43iTHtFhqIsdaUzthmrfoYeoxOtN5L4ZUCVEXgtIbrdpkIfhGi7ABEAjzxQ9Sxq7Br/DwVTuG6
IFCYDrJ2tBBurFOZgmEo7XILWo+hPYCqm1l6MP9oYelQFGDubVWPjIwitMwDgUBPgdOSjJQb5jor
yNHJxPji+eW4L5W63fQxl28gAo8mpUHYBvl0fJv1mguUTCabVK8jJmj6MPh6hCUmNI+em24qALv3
82uL2jSPiUaSH4VFsFEw4NDtM8ubRh+wRkf9h2rLHICuZ0K1tOpFZaflI88U2GRGZa7mn5oHzKGe
mXvMxB+BZhO+5CkZRrUwW2aZQl5yVjPJmHYMuobopyLn9r7FpUvG+riRWNtOo4UHFskvnAkzCxZq
ErCiqBWZ0YTV1HqTPEStntz3KHOlB7oMQd5h/gu8prl3qFbnCU6iMAsJTDjNuIqRYBiu/5TSF4dy
qvYrXWt+ANDDFtOSoBHxWDnlxXhoUqM8jrgJJ1ejs/CQPuxcOVSrHDLMDYE3Ooz/TZYmb15myGcn
H14LL9jJqhwuTUUQ0wh4fNnii/Urx18V2djtbX88Oy5cpjFLxZoxBY6YQIRXr2bvCXxtWymEuumg
fA8Oxqqt+8OLexM0SG6R75bs3bwQhzhUvoUt6VG9asELBhFxOw8jOqEv3b631wgn/GMlXLg8PQqn
yFO71/mzKvE7xBztixrsYmGNp6Im+0eS9zI5iXk82sQabmuPjJjJHrw2x6R9sDwUs7oePeYiaK/c
fa+WMQwIi2qi1wJ1UoVqBWYPG5KiMalL/i1GJQRowCglcugXJhIeauQbUhQvQu/fsIL2IL0Uee+T
5SXJYNhx29B2m3Aj+qRGrecHfOTta/SyZFBo6WZIjQLJJPPYfOJt6wFkpQoO5kat841GUuJOBNHv
tHjzvRfil1EDNTgT+lotgcVcmcU9CTZGOy/stL0XJawvdu9dJaIoYuP08sm1oje3YimvyxEjfp5O
fqAcmVQHVDefcC6KtRI9jJUoax/MvjLXxv5ToJi46tqX+vAtUFAOd2c3ay4lgVtHS6v8jYXd7YZU
QVKCNGT5pGlxVShqdZwrLseErhMAx8UY1V0q/LhqqFZnTRAv6LWRvYWzuHXKJnqNEuXcmTyAEXbe
CmqGTa7o53mk4fNEJdfEytZNPDhH1L7wCly8iODmHbe117P4we16CNEqNGYncYZ1uOeGaC6BkQ6X
kY0TJmyyou0UyZCK/7owUn+fB1W8xuWy96yaaTl10jL21HY1gF9hLBpPggWam/3CIMoZpSofOt3o
F0QxSEzyEPhGLWG+CwjiqOoTLS3MQIswfyXIIboxosBZJUbZnfYQbqtjPn0wiPNa2Fbfr2dFq+E5
1hqiJrbIRCn95dxhhKRhM2hzb8Ow5tJ1CgZzMukXbYPLk8yb0emAQIPT4TJ0bruwam85NogDdT7e
q35wWypEtGQe6a6a89axecLwgly66okQM60xOoJwQquJftPDWX8oIFpfDaZWgRRMV6es4bFwMlIo
cW0l+AzWuZ2cOiOni8wTHVs8EOikRGoQqrmyDAa9PApiJ3eRAARlDPwLH+ux9IwfPtEV5xr02qg3
8r5idLOEYlkCjPAeixQuWo6z55rXVreKEjXa4l2OaO03slozfCNaoejZ5cHWIk0nO2jTrzUtQ4VA
ThwnICEirw1+Ioe6zJ8XaIuKVXbR+25ziEI7e+aGXptZk1zdQDzgoMcq4mINyPRqWm1Cjxg5nesg
1B9t3PerOL/2pBfdwZO8bzzcAHM10MaNAbLOY7Pe5d2lq3gJdjEwG/ImXDV9MT4lELYAemyCWxUP
6Htrs5vKrD17Gza83jAuEiB9y9kpoqfedZgaHq0EnDDSjF+MhXm2QydFXdg+qH4brIgO9LaG41QX
Tb8l32ut0GY6m2bF887AypkTnLUcW5cs26E/ohru1lS7Lt6GoL6Olatw/+EADuX4YofFu20p6Vor
Ha6mNqvDTWuWkhp0xMtD0lwZcetCiqcHHffVqk6CR1BwLzpCHLtL04dqehpVvk8bhsxYZ0DW43sH
tKEdKNwYY7pEQNV4nK6/KZLE1zLCpEIS0nIoazHTq9rPZYSDyTDXVXyxahDsxWhrm6Tp6ytVno8Y
r/+mV31x8BV7XxRoo0iei1ZsGKvb+YOHSr02pHeHVORtfsN9ZFTgSU1jp3UMp+Pxb5odU3X5U01n
WpK+C3QbnU659rWfxeRfYJzqNEo5IlzmuYkGEGCLNhTMUeCeZWu258jOvdU8Vfv1u6X+5eUdkDh0
/wywm6ZlW19KShvtGO4SxrMRwv4Fcgl/zZy9ZRTalKCYRbmVfhFTGtveIQyc6mw168Le+IQZaQik
jq2ljtvGpodPB0ZD6+ZTQlpldnbDwN78+mD1v5xax7SmXoxj2JYq8NP9fGpJ/ZZtHZI1x1yEzXmE
iC+cJKRZe9BReh+QY1wLlELMqLz2sYcJH0/D7GmXc4xSxCFWmxDGO20iGYOibu0kQcZJ1O+cmpQh
ZFbQG3Dv7bu8fe+CKmGEVFHPtG4ATUEYryVA+8pGZuFXE7jAB6rx6z9R/euf6FD8SofBBKMT1f7S
Ke7gAmLgYZ427yhHBNcQQBUaS7bTZasmQy2jT1erYlXFiigRhwm+Gx7+5ii+NgVVwuANLgzb4GVQ
YU5doz91vBjWUExIi9lwqZK7TYYDblvcFwFio7tPX8H8cAhHIq4JV8PoAj9xb4Af8m2zeCexHE4H
3fK/uQL+0q6aDsw0aVNJ3aFdNX/9Twc2OoOmpKyiNyWdMhS56jHTGpxAXUUYOWLFTI1/NCqB4Uoa
REsIu3LX1BBC5ymNsCCt/Pqdoon/5f7VhCZNlcwvqdOalvrXa5LMHxMvKKtaiEYxA1Yx9xicBaCC
fGkAloWc21QMiivxWtv5D+FY7X3VJM2OQPV0PUSo3T0acCIP97UWx3vFr5qRrNdmO/YKaus4vQPl
o54c1EhxbDQgbrCc0p1znvw03kcN3ghPqcbL5EwEPggQorfvZwVDTfz87dwCN7+1k9Y7zCAUR/MO
wVDktrBr0nYD1TwDCg23850xF1p2i90Nu07F3Mt/+2wufe6JA1uFmhooaLVr55X39hrXtGUzLJfU
mgc7rflTgkA+RKZDPB6dhhKL7J1mv4jVZ3d7TP0aPWquPoB/H1Zxje19LlJ61XgD8oNp26j1R4Tx
F8yAFSBQRxxdGz5DUGApRkerTR8yjar6j1q09fUdmzbjxqLSWOV9TQO77ImiLSurWjaB6eIXsohu
Sn+vqMo+upaIFZE6CcVwEhwyIDC3hNlQaztiF4+wA4bQSJ550yX1VxCJ+jr/KUJxtq3tantTY71Q
DWoKuFzGMtCN/GCj+LqikP89xle09lHJ71KFlE0QKcVVxII2f2uYPGwsfx1LKFdJH74WlEUfNcZF
gQIR2XWCqiPUIBnbXXIqnfJqxsXwnXQUCpegmTIJ6njhlUn/0DlltVQxB9wNyVLvqYl12vcrIHHD
izdgfdd64F2CHOxFM11DA2KmG2/ak6t2igiT1oc+Flt/kvFU3N8aG392DLjC4mkT1FiIYjJAWPoA
BlZWEIJivzhY3rUhg/li1XF/RGdSM+NxymNdNxIrDC48Xc0W8K3ThwgB3gODoM/LxoKboJap/jj1
wY+FGec3wuyXNmzRb1EWsCNTfzi5mnO7SnHsQRniC9S7fRn0cAw4eTuJZymdLAYC6cIOc96nvQHE
5Q1uXAJyB5ypBKlxqfg6aeq1yk1CQxuLSPmjICX+sSWr6Pzvf9WJxNIUVjmEOseBfQPEtWt768mu
Gm4MjSSKQQ23s65UKACowy7DNOkOd1ElulUXZx+moqNOdQPvYPT6da7csaQHe3+WedEmXiLwISpL
xHItZfbd0cYUdWWowPIDGAIdsdv5xYgfqDHG2zJRveXn4krWa7CyBDosXaaHwfZ3aFG9I05nCME+
wVYBT8Dp/mRabaAha8l8eTbAoBO4W17cEFc1Koj3hLnfPZzQBhQfnFzqhs2sF0xal6eXo74XofEw
C+K8EFWcyIJnE53+0Ui4EiHMXV0FvXGrNgmGg9JbBXh+SbuMT8RP9Jeyi5y1hZocDL/pP4BfBEad
1hCkVKq8Q+Cai8yNxn0vG3EcpfX6x5VQkKY5GqoDeIKdRIAqIdUioKrTuSV1pdRz45g5/4+vM9mN
G2mz6BMR4BQctslkzikpNViSN4Qs22Rwnsng0/dh+u9uoBe9ESxXocpWkhHfcO+503DUNai4qwr6
LnFVsGuI6sZlkMdLvE9N6AZ312MSd+TzOHq8XezpNg9xdb1/AXZUXWPaZVaFuXmE3yJfHEKyC2d8
mVXq0qBCPzTWYkUrmOBaXS3QBcV/UUbNV1aI5tGA10TzGdw7c29h/XK/lp2eY2Kavb0zImjVNXBd
9z99seivKdmah/t3pfeQRX6QrndmNB7T1ov2tunO6DajU73Y5vaf7n8ieJSNF25h5nQnQvjy3eIw
e/XI9rVmRa2qGwAj2jWpgYVk4TJpHbwu+HdaQ9bZ2KXVPKFDc/Aamvv7/7zzPAi4fNob9OfLxdKL
/VKlZ7nWZ03i3XSR2ifHRsWLrSA91DDrHI0FpJ7ZC8cW3GBingE7yDbo+6LZzyzXUPI6ak9xG+qx
nT3YyOgDKxZfAvfYW0qq+INa3K8FAytgNoJEmbG78E4tMPuG5uyQc/J7qzmesL7oLNrBINYS1WEO
vfyYIAY59CLr0HoRXmR2cX0h8Kzb9iWRiXk+k1ymwwjQOqm2PNfpc1m5tCH/TI5ra7ROc2RuaU8p
1uk966X6s3Y509CQk3w3z+WZDFbwukTviqYHwNRTU7MfsF50wzpF1Ln7xhXlyTYsogIq9bO0mdUA
A18ND3qoVQnqnDH70plvh3NXavu8zn6IKTKx3+D6LGHe7pvYyQHbauaZkfvjvUhKJgTnEt8YKk/C
ocxludiTne1t7thdXNfezRrqlIyL6duiW79VsdEDkqDRtnPksRFkz5vJCJDIyKK5+HmaB/cO0yr0
bOuz/MyVl39riGoDUaElvE82OisZtv56c+K0+DAdoqVcgYypT63xfdQ/4mZ+mLsEw+dY/PKyRP0h
00GN4ys67/5LS6Hml7/LmhWg3pToZFbVbGw1LMBtWXafvYLfSlRN+dS6RJqWSGRFrbMIW2YSbpFi
fTiD9awOaQPS16yh5UMUNpeDahxwgPypBv7eZyPFAAO5aNcCH7lQ3FbnFMM5lEL927UBA3bW5J87
GreqI6fBG8bhPEo9PrtjTSg6UcVwI+MX1YsC2MK4fJZp/BqD423K4gbHCOI5S5PA8xHxu2CSQh8W
nJDyV6Gmg867clNcxFwTddfs8vUeM5Hg7osGRHM6fkaZkO+61R2VziKSvG3jjJLRxY3sMJwSBtHr
qT2ejMqOVw3R18JRyGDVSPZmKfQ8WBiTr96bvjG6232hY5fJMScSt+nG8aBPVaZIWXQckuMqygl/
BehM9t98zK69uXDPs27cwepbFeI42CbQbBfHLKqHzkkLGMawtmDXq+J0bwkwaTE/oBLeMU8DiRET
JHJvxVYRv0oGlpsUq5vEmJNHlXvtY9nbZz5hwoeW6l0iub1MvJibLobzZDkqex4i/33OM5hiBdpX
QqCTV9NFqm5V85vQmY/BTkteqjpqbo2z17S/saETuFJSkLIsdXErWCiD9Wo6GL0kPWYdmeCjdB3A
MaNy68+8RjpdlEZ56jvPteCng9eCrvdURhlLoBZyl8Z5dxyLgbQnTD0k4THJYjVWVDNYqiEXu2w9
TIb1jwayk0Fd/q4BMDwNYpqvicSR6GrVqym6E6LFhkOi/accMSwVb53Fqa6uAbQvJp3gWCYph0vm
xtY+axh+2Hr2CSsq3lGlyU3futk+XauaeuDJ0ofm8v83E3RW/7f9o5ugk7DZktF8ud7/HV4Qopah
esapNsqK8lWY9rx2qRRYWYcB4j7jGtsBBaah1NkxROB4yjpykqnztZvF8EtjKP5jGZZ5M7kT/Lyi
sB+mBCDb5H7oqQ1RsSvir16HFmoHxmwsl3lsxwaOhrdxY8cBtFv0Z6/ATsloHFwzNpXt/dvcRJ5+
/xU9skEl3v9ARxnTgBjF0YGserGHRtv1fmE/usDfiY02M7YOcPOrLn9dswUg9iTl69TgUSOCTcP7
h6uZ+4EYHxijvafC2XWz0HfYUNHzNA8KztCTWUDemeyofnGK5Kd0hz+RyFapBxWqTUbxzVKJvup7
dmDyq+v/fpFYH3Am6M1+XEdclk/yKwx3rT/66DjKow059tufjDSYCcu0sj47kmeoB53r2W9ISTdu
lqt9POKhvHd1KJGxCivQCtkijXljzGdLttnxPrUp+RtBTvFvi7+Mh8jpPGzZw2rj8Ly9FoHMStBn
3x9Cf9Ih8eAOC4n+/CoywHf3L5qVdFeAIJtJb9Gk5syu/vfHwxbry2um9nA/AUSTXBrK82OhcMCu
/nPhpQ5OWYQITqwCK6lCQaTRq59k85OdBtq3aPV245pRdatGMZ9NzIsbbaix/KNXOdxHeWylmPTP
16Jo5bnurT+KtNwnlaTf2cQVNZBm/whHM/m3FmIe/sCmb2285x8VeZ1BLPA+r/XOMusAsdeU6sJb
yXF1AaWAOWzktu3JbeeDsC4jnvyf3ejaoZtn0dZWpGhFTf/qpq7/oxTyQ8xefdQrlsOsNJmj+iNR
S2k0B07avA/tDPZucnluVpS3zmjrqBVyOaSE3P77uPLfse+U/6Z7RTbAVEngPnYGGR8JM9lrt+7S
q0HFu6TS7Rf4LyZTDj978AadHCZvAu5RbWFAwcgYFFv8BFk97lv4+GlEUqlf/5rnPjslK2Ro0Tk6
AaHsK5t8ZZi92Y3p+6KY72qjqd7rdoBHXjWh0YwzfXgTlEYhvkeOSNBm/6mNla8P/xqqZLKtLZpF
ndspd+Vjuv4/ZD5qJw7Eq+U7f3wnn97Rph9LPBH/dsnZtEwvted8LBKG0pQYf+9Kaidu0VPoxQGX
tw9NVHf1fT8T05nFmP3b9VcsueBvdnJNDCYjIdbRCI8Ele04s7MHv/UOg9FkoaktRNoJwpqF1osX
qtk6mDPFoVm14qbkbL2Lvn3Le6m43mDuCS16ybRIe4dv+OFm2oufFMvPVljnWWbyLZoy40SKHLVd
ph8aVi2vlU2ru1BlPEadjhVCia3ftW8L0qk/OuvtkQiLFbhP0kYvvT/4qQOzjq5m5cinee78V3Kn
fbcAAd12Szj18bAjlJe9DSM7lrZp8jykuncQaWmDZfaPiECZU6PYCzURA/Rtlb/BvWOcHJ8gBazB
U4C3y+ChU4AhGCACNCUrG3yww+QfyFmX4r9esRPggRpM+cNoISA63FUYxWhRM5ZafLARop+q3nX2
wpZkSa+3eA7OvfyFizHkc1AfWUH+dOlMP9JsVYe200yCXJo9kXnjhPdx+uA2xmEpWCSRosLLlqkn
fxHzE2OJHswKvBuZftVz2z87etldlhIzbZYP+y7D6zHomkenuZjD7t9l2zVkuvZrk9Txjl3vv5Km
eW1sEF73isKaG/MBclnM/REsWeyHd/fl3XOZzwtrBYwnwf1bicmXXWc5EmBSDegiFEPiqX+11+dE
J+ZyExd2tEU/OtLj+smBorVZrdsRbEJ1TFq3f60s8Us1+K6Ax0c3Hf9FI7SGoF0ohD3W7mNbIpWt
8GzoOqOIiH2z8GcC63zISMOAarPNPiqnj7EyTJjDxYBnqSuMH/0UWras382k2ZkZsRFtGnkkk0t3
O7N4fY3Yh9d1+na/3O9fPMWKu3Gv/CGS6+h242sSFwNMroKVkem/09DkoFzWAs6x7B6GDsoH3NJg
kZH3ZRM00Iat+mwA4uwBlDKDksZFMFbbQqTQt7llWPg0NE5DEypjC4I/kMJArKDN3W3IlyrgIiee
e1XjxNWL2Wn1lVI1IFNXPZcqTk+JBjSYZJFTTuVGBmICSdwnM8FQ721k2mgfEN+bHqIc2LIXBFQq
hPYIW2nOJmZJc3TwMkyqRqJtjW60TnQc9lY4Fa+6V3eURoLlYJdHQd1W2bOrGVA14yYjSJdsllgo
7WEEfrZxbWRlaZ2YD8zN+osd+R7eUda7Xr98Ub9v2tHvPuHicTs73t8ZFHYYC70mO6zqIiQHzm+D
zFGuPXeA79xXr4jcMKlc9aSWH1zC5RYwX3Iisyr9sIW5swFgF3obne8Dpjm+S4FVFOi6B23KToqn
ZoKYntKAavPApB9u66eJGz+Mm2cSQYAj6anHO9HjzsvK4L73IZHawiIEvC+NilBphveW1Xkalhm0
aqfofnXGgt4DLAXAQEZF/7hHeHP+mrlsTv08gRzHjMWt1D96iE4af0WumcOPtORH08uOBPvJMB8L
4ZS4TThbAjwnEPJyIcNZVyzfES7v/vXnRAyhguq7rQ1zFVgruVnKTF7G+xs8Uc+QjTNIkF2y3VdF
tlzvv0JhwyvY9uKMJ+3s0LG9zwUIM8hhO7fDDMb+xL8mC4niq9Wb0EjXsp7Q8exrMx6v2CUcwo/A
fwo4Q8rPPrC8Wm8UZcvRLZN3q4xudWo6UOtJkyBmNr3JtRh2NfgHsS/eRvAv22ZFp92/dHCfLVs3
nu7fAfO0OfO7j0ZP3G21erMmlfY05iyKCCERxu7f92VaLY+dOfwE99RTOazoUEamLA0JP9Exjrn0
zY/olYAErr9qGqLH8BBOLFbbZB8tNA62sMTL5FEWTIW/nNuVU6ZymK+E8HxUI4i7opdatFnsTOH2
qnkdZKCvf1szLqvn2E/+3fW8RywZVl69C2K/rieP5/u/V4X3G9khA8mouKFYcN7LgyZC1jTP6tnI
CWs0wdcycXnCeWddssGMbm5E6ovRvAylKw8x3p9AradLa7CsIvi+OOVcWwc9TgF+85CczIjAvftP
sJzIizBqRyHYDJVRRX/6nK4k5W2elaae3WrJHgwt3v0Ty/WCTLxcpS+dQ3QQJam+tbvFOxilEQVW
5+rYHqW4uT65DqS+1BsQCjYdkOEfs7GGzEoYWVFFyX6WTXNYVla5XdS7DgReOOkNMcKDll2tXpjk
4qUfrIi6Wz+7IhAOFSkEPMyhQ3XSI49TbCEHtUzVz3Td+t+/JKV1TvuByddiQduIY2ffmRZkSLe5
TTbIFAaR9nV8NwAC/jC8aNv05UT2aL53Vjf3tDaEgqx1bp8FjZ8NV6bxNUwUHpuXjpi6u5ZHrNds
xuiVMq+Xu9gfjPP9i1lX7cEy1YkUBXUa5oeqw16WxdA1Nk3UrwnwKzxrMBmZyDe0rP1JeDphyXXD
MZD1IGJa/tmGRv/BdjVFvuE6tl4nnWPv9pfk79y5w3kgne7sNJqH9EH8GlCenltD2Odi8DY1ETm3
kbyDWCNRU/l7afisiiZxvn/pUvNLgP3itDQLdYL0wMiTGvD+AFoFsgpTaekxcTxOkoqHCXl3EoKs
tg/pwB1aQ/R+JhTAPLhjI0IrI1V0BSAuwM8f7r/yalyY1E1Mw+Zmcz8M7l8Mh8Ece5Nqa7jjV+ol
zXUaxulh7IZPv1/yl4bLivKmf3ZJY24aN3vMW2fn1ll0UrH8/U9nmc00+dFanaB3KULgo7DVeuCK
Xecq8h3IX9m0ZHS3pZmGhFAB71/TE9jdJ+fB7DHGlF8YDeyPO9FrwAQQWGyqtlPK/McEybUnyooT
vJw/rF6Hs+PUy6OrEf6ZWMWEZJF/KFUkgjGhMYtal4Z3qcf3SAM2WnmLebp/i+TpHHctQ+WaSSSO
lvmZj/J8N0EvJKwyZVkyfNFI3eMRZgIZWe8ksKrXMYnIvEvAlLqisH5g1Lj0ECt2aV5SfwSNgbR1
02aculmc/HGm9K2ufPenP7Iq76WVnn3CG+/36LkXK0pjHY6s1yrfopG4fwuY2D1YDVNFi3qXGCz3
028zg22mNB7mvBxvyzT+AlUrQ7Knul1qZuVT3RbkLA+2Fdy/9SzrRdpiRYcj/CKVuNnDZ0texzTm
qYIjtQFngJ4QEHZIiGvyYqYSNmu2PIh1uFM3drkHKkBi9wDWUCr7ec4L+5kF/Iem5vJy/y0CGsR2
RLu5kUMB+Wr9u7RiwrBZNv/5tvJEgy5bC+ErQfGSovn0bfic46KhxF5wJSf6HMaFz9S2LejN0IlV
DEvAecB/iPreuXG5BvfvJOFFrwzAfYLGBxeSSuIvvBlMk4ill98+ygTkFDygXR0Np2kxHxa1nO+W
w7QgnaSXfzSjHJ8dj4V10XRrIleLlbxKXho9PXT+cihm9UdlEI2Xe5EnjckJfMoOzsXe2Js658L9
4I4Xrp+Sw2ajGGtt7lcm1B9xoagp/y0y82UUlzlFo7Me14NUH03e1CHwG/vASE99zPa0V6JuH4Bl
v8Jai68ODXhAu659FkSfwPBT4yNEpZZGPkPjl9KygmeLD7IBfJYrbox+5ZjE8fyYKy07GNPUg0LN
/IuBOSnw/az7csR4aYpSvQ3dUJK45bHZMdvgDnBk0NfeqLzLRxyrQdPBH6o91Z/uZy1WfrpWkUNV
67eFWzCs+J8vFkuNoDa+xNBrXOCM9Hh/94uhF29tPkyX2XdbaLtSuzku/1EjtXd3rXFMOcbNtpNT
aXwC7iTWy3Gnk953zqs9jVCnjLDl0Uo2rg+0zF7qv1bSvhIvBqki656cIUFGOdbJTTYgeeqisfCq
SeupkTML5zIJydchX2J9IfL1SxcPzdVmgbP6lfvGGq+L41hPTlLYT6g28TyX7iZSSXHEhOt8kEPe
+Etz/HeXSvxvGSiB6zDRCm06FTWBaXXfkMpiVGWJDvfYYDihGcl8jOJ3uSrlgDtDZ0s8D+4EURTK
yY1LoVjzNFb0MdMmk6xT5k8CNMFuivrHft3Pw3cgB6ZDjV47zRbH2i0p6n7vak17Fo1Ge7mCT3IF
Nl9xKEPbY57Zpw7AYQNBCyWUdbwvB1xEG1vCI5DHlLU6uv6ywwNWbhox+3+ufafIBoBNgfHddS+6
/uhOZvqstbA/B2MEeFDrz0lbHaDCmtf7wazcSIMOnBcHC4Ef/qU14oFlUt2V7iGavBvDx4mVD+kY
9tpr8fNi8wpkF3uZ/8SjOGydQhGDM662Gr3zstu0nj4z99GxUmsZKV5weLaHdmL+rFII0YV7sbG9
E/QGmNTEqfxkTdOmRJfG1EKTwX0nb7n4FKO6vxVVjaNFTu0XrJljNbDzlkNaByVZrCqrh5u1cKNr
UFBHpyDg11/spzybDwXRPSBufevJIloMFBr5F734wHE9nTXIlrcmKt1buSbbiwhyR4k/yV9/f3QY
PLBAOt7/rftvpSpbUBizc+faGpAkz3S/s2E/9/5jHPls2m0m1nHePLTs1fcok+PgLty/10/S4edp
pCUaf4esqHVdPunUW5WytOBf076O3+/LGOhTAMU4FjcUnxxTLqjNpVA6CRnic0mxWAtSCR9EPIBF
W9rqWqBfDBfE5uF92jqkeA0ipt+8ZoHhD84uwkrUrSa/mdDWiyh54kY9VSwCGxi2jD620wgFPqcq
vUvmE+JDD+mU/ow6qz0q5cigT6zo2DDvCqKcwYsg/WRrO/Jbwb5+jkrSwvH1PQHmNk5z20xAVJBL
MgXe8ZP9Kgk82KQdsVZ3g0xf1wDCkH1qOtG+k2FXaBsphnGQqQcd6TO3URGfKHswQjjDje7ob5Kx
R4kQce5Ns/5eMsN4BDHzq9UYzLi1kfyyS8V+jbuR3fuPktozKCMXH0iGo7DMeT8M0XKdSEa8TO58
grQSpV2Zakcg64uvahjHhxLBXFCMMYRUxcxc/BodJSA5GM/2JJnsJex3eofdn0ouTIh2oBzGAxBc
xj8Gbn7wDfthRCNexku69arkAzFk5tuPugdW1kdfuVh6itMgWwMWyiff4qNkBu9watcdnvpqcg+g
NYmPF7UIF22Roe/jsbG5KaLJVy+jmhLqP6wCAtjkfimgzeJ3579d7OFO5pgdJBOpJJ8CpZvLrtRy
mjT5lUBf26M6v7XOmo4M+WSjRnYeps7+n3yvT0pShDPLik9vz9Go1oTPZ+/YFyAH+177YJ+BzsEz
DxIv5DGO4ObQpyJF9/utTusOr3DLgjkOLG3NKKOmnCcICa3VnyKzrMJJpqcuh5w+l/lvo6a+WrI3
Mr6IGWYAHCK8mVlffSdTg/zVNA8gHNeHsoHYX3cZqxASkiYSL/R6fmLcFJhL/8aq9aOdy5+SoEOY
aWFulWTkxQbjw/G7i/6U/nyL5ABtdAIG3ZcNzaTc8uQUpxgOqx5VuyiHEhwNfnnsl9VnEGn+jgb6
T0JOtcNn2MAObpG/MScpHwrpbfL8o5/maNdLBiSxTF1k+ZlgyIrLeNHU30yz67MfuWQ1eCC204w2
ptXns6M9Q/LBFEqEXFA2pHRPk0fMjFawSPSJrO0l5GM7Hp490x2uEJi8EN1QFcwtS5ZZFZKrvojO
nfCrPbuKaeM28m2ds1+cIgPIzZYgZgzkWUTfaAnLFw+lR+0z5x19XQH4bRnyT0uxN3nOchmFDmHs
m37klNEnk7wWtB1WZh7RJc1e4W+J3riNUDD2s/5d2d53uWZIINsB8Z9UMsyow5ZldLeS9b+rt8WG
MJboaJF/XGgO61/Syb3ntku7rdZqX0RXhuji6M4j96tyyCBn3mYG3opjHCi4pk799knPDHFdgf1C
z4A/jXkViVE9uHk04G6c7WOprzpUzz3BVSLs9dz2PqqSxc2OsTu/5XnZH2aHKrbiakBLUfuYSIDk
+kjd5D4uJmjyhrHPc/UnIsGVVGUyw4sliE3BcFNb8BBENm5wLmNH2NO1PMbanG98rUx2PDYgzsU4
PEViOHrJqhov8PON2NXcBJYKe0R/q8P5QrGHeobp1wuOlvzip+W+14aG0onNjInJaFiqbCP9EloM
pcyW0Bg0yHngZKR7mdNW9SVCc9Vlx6YUHJ1IK4xGe1F1fQGWfZRNd+pijqe6ESS6Lflzz18YQS8n
g9m0QKmlPGj28KhX/nCyiiN6FIbo2FZTfPRd7+BfEPXO+10ZccFsbuYMIkkwhNgTbSbHVjuDydSi
i9/CA5OPe6rbKMaZnFQWI0ZntALdIWBU05pDFrkvVICkvuj1d+U46DInxCym0z4Zw49IN5IgyRCc
9Fr+gGjwp6dPq5VGPg2FkaLrj/g4NTYpRv60oDP07Y0PeZx9ErPXpfjtgw7c2d5zWScZ8a5JcRgm
sZ0HblYWJd3QnIdaBLlD1C2xSMditrCmFXTkow38xyIPkYnxi4bjC2Fk+kN1SCLheOXH1mnkrmXF
EQ6t+44y3n0UfObQR8/TILILn3i5d+r0bz2Peeg6EvFwM++oyny4Ulhl02ZsQlQlWEjTvZ3qnN/g
d8/W4F6czHpJoopRlVE+rMoJYi9WIqfoUoLeJCSuZLCwkP9i6HNd8qrauYmDxjQGo6JTYnAx1AfN
Qz0vImrQMunA8fC6Lv5zkjCw06eTknp7xeDbbBh+PnJm6XubD8g0F4M0lem3iemCnq0jSmo2/+Qs
pbdphjKz0sqrKRD2MZSuN3MCOhnOYQHgZ4bJ3fyK3Lpaex+meAM21Iq9K7BtRVC7Ik5+gna6pTUt
2IuUBTLdaa/nTLkqtkHbAqPmpnY17Jkji38gkSMJoy6UILsdwiia5D7ymphZH9PYuFysrVv3D3nP
SxDZJUdptfMIFGB74GgFpF3gwqGaOmOXN0w+4/TQgo7ajpFgH52FSlbjNioQL6Gg8YJCSueKya2J
/2od2gAo+DgyOJC2zWS2O6tmH55E3g4UDzBuchvi9EOX3Mataey5AYeNQqf2Itt+tec9upbzIYCR
IqOuH32vOHfIUAhW8LZGAvnCmW+olT51Fr8bdoG/LE2QuhNTvtoiOyaxI27p+DVyWK2wyS8YnPGm
SIinw6MY1nL8LicT8ZE1c8cO69rDWF5lzDgDPF4ovPK5UINGizeNTKzlZupQC0XIXGfZmgen7X64
LvYZC4LHHD0uua22Ts5O2XYWkwgU9MWM4OU27fsyTO3f1kiBQY0cERLen8n6YMuVcclykeQba0DR
MsTaH9F6ODoj4wF1YrmLtYeWNviAWSnflPEP/tpn2yT4vU5pXRaGokzthoUWbiIJj49Iws8sIPAZ
xqfDK4oezOCGRgJgNqxMqDkwes6k3bA75aNljYBpWGwiKymCpuF+Ux2TkHjujwVAjKBP019IslD7
avIyR/4Xch5Ue87ET4hgzSbrLgRHN/suj1GufAlJEec5Lqnjzbfntu88+S9s9/PQQFOCsJRAgmHS
7ac277cm8OeywJ6HQhA3qep/TlRY5IiahFWyZFDIoqxxitA3yifHG0eiWOomINCgDFnFW5tSgbNL
osJ4QCGPJKiB9BYzFNLKELDQk5FNZwuJ/GtZduRAZfwclPeFxCkErbgF/fk76ROearoYrS04if0X
bLFugMROO821A9izlBfDyU0qcZJ7O/Rb6JkGJ0i6vA+8rkiJXKTcF17NPL9atgTvkpJSsqQEKGm+
taDf8ro+ekQBjm31qU/zGEY1G+J2mEJTRzM5eYN5mJgs4jzsL1i8I8WQL/Kd937gIrdVAZrdH0iG
ndAwNdq7GH+YdtWBPtRviNaNjc1rj6Z6V0Oi3iYVNQRuxx8AFRxckHW5GRv8nrBJ6FOTcdrNWfJh
cOHKtDopRa1lY5Gmeg/NLH2ux7zf5ILQjQRjWh1pPJFay1SVSLUHTR1lZyCtq3Ks5RHnIrVfIhv8
EmbFldl7yE+VdyB2Xqwvgs1tXkibZ7zzb0Qbcd/l5p4t8c91JpRH03fteuR7EuQwmjFT44WFqyDS
opuoxXUNq1tDYid+rebaFjFMyTzPwjkHoqijwawMzcCf6O2mSXe27LvMDXmwN9uaAa6bD6wkJPBs
Rn59ZDHIL7oTHZNP3TXi+q5BlpedYJjBYSpUQ2Wk84ct21trxj9ygiiOpvZNbJw2bslzM0K9K7lZ
536LZ+LQj+N73bTpnjE4pVeueGkwVSM5qGGptC/KN/OdxAgjW65v2yeiQLPWh8VzTs60VtS5352p
gTWbiKyp5FZPY9p6PilC4vUGE31Ub+20f4VGqO8N1zhgi9B2SIzdzczjgALi0C7zvEe6wBsA95ll
W3Z0+r1YCC4Qyj00hru3G1IpE3PERLTwLhmZ7hyavj/iOB22KuUoqBYH1IsRVtKnQkrPYwmJy414
7aEMcQc/dMjZmV6Ind+b1m4uAT32BCWySWDwmQHxFwyiWh3kWglncsbNtET9bz1ZOdGO2uWViQ0W
hq4VNR+ABBiEWVgFXNMlgkDtrQUDuJt2J08jyJoook3KMCJDZ4VEv+1fesFhapWWCAqr/5n7pfY8
s0OTcDMc91dZdP6n7iJiIn2bcCTR07v0BO0WrdjDOnQDU7RwDxwQOi4zNcn6heQfhyUBwRiTNMxt
hK15M5czqQ2lnu0z7eyQw3nKLOkHpYZca0Xa9z3cCWcJLfDSGzkb5Jvp0ZrVKlkOlEyYkSjBY95P
fMQWjKywbL1k5wxREuB7Ow0VNFGvrboAaM1T5SIzaYDxSd9eKNFIkamwoY3ze5zY2cYHDR8WnKwJ
uJGwqOcvv4Pa3xDgt5f+HwqtZF/M7hMj/01PMutWVgrGqIR4nnrGU8ehvPfYpDMcBukmxhM/7muS
uVMghujmzSgQ81bfQloRpNeEC+qTjRdNCfQpgiryZovvBGzAYP2uPWYXykP7zsormJEwMVxLmSeS
wIfVxtuIuO12o4ndd2mJR4HEMvKpHIE5/mhzecBSQCZBSSBo78AfGGt0jpu8Q4SCCDDbSiMLpI3W
fML9u+2z9qeVYHBiIfpoY9jaIy5t0Aij3mB8b3q8jyho46Z7LzF6krRWo7BJGfhhxA87VMaa6uXB
joC39jSqgwcUEetliO9v/iK/qjeY4LQIWfOCBUd1tOF5Ey9kPPAJLodRNegU/DdB5XdsrWI7udEv
oheONSyekI0xqeFooVfNJiufvEK4mYPvxe0wEVqAd4Dw0wxdxu/RsuwtE/B4Zw57cyrNfeuYW9g4
EPqXmWYf8ww+fsXo99p18bkpVB/qml0+NerSaPjMOtIe0GKQVlEJAASxXlqXvivL0GrrP1Vf3irM
QJwPLE/c8hNtH/HJcvkkic7hZ+ZsnNRZxcx8bGbHnRFDGJftsyZM0qlp57gKOQNtXTH6TPbAmOj3
XcsOseftLNc+DMiDrz2Q/92K4ApkYZzVMnGkn9Efegdn0BR2FW/ZtkZC9MLcMsf+ykyj5vxnNMsB
0TM1cR7k0k8B+ZsTITbjLtWnl8j0/Esi1Q9rESpstZuhJT+Va91A0S4MIRNymYExBs7Cz0hahYHP
wERqzaFmemi+Gvsbyu10qzXnDXkf2RbL+KK3H9LGcO0iuGLhicSjHVmha9GONHKs5DLhih38DSIt
Emp0MI+IMwVHgs3CXj3Mg1Y8iFJnIqqa02CQgoVIJwl922JGlr63iH1DKt9kDV4hyAxZyK61KQQx
Yx+AsD3kczJhyqX7dWMyQ+Y7XkCKvWHyUQLLPscTiLFC757QxCH4Kiqg12Z2Aozuhn7RASvv5p9t
Wb34/Mk3E9DI3YgUuhVCbJKPXBYqjA9V0HXSZC/Qv+rQBR7wFR/YVkrkfcmbJDoMm29v7UpDB7yC
ZrSxrXCAs9jA6FF1Mwforp4rptFhM/1akMSGSYFDsyjLc9cMh2kYlkcz5Y0mgEShMHpm/YP7jYhZ
geh4M7ae5JGa3mRbO9BXIXb+F3nnsVw5sy7Xd9FYOAGgUDDT7S092SQniGZ3E94VgIJ5ei3sPrr3
6o+QFBprwmjHJrlNmfwyV44WmTpwMxvTKthYPLGca3E9EAvdoJrjFS8E3aY/0zrzLtZSshGq3RyO
xxZH/xprerNFC6BixLQ2tYxObg8PNSoXCmwdnRIHOCln2tWQNh913745cOKn3ObdUaT9zm/VvRfR
d9mE05E1td63Sf8e6tg6VEb2xSA3OqExU0cVYbPUAwX0yoZVTWPnc++5J8y1MMYCk040D/TDRw9I
8dQ7+pfM0z99LnjHBNTnqoW1m5NbT1qq1yq5zTE8Q/g2/+SD/YTMWwIDt0fuUhSUd+mXi316V9As
sN7nDnrSjPl/0wEfU1E8r6mH5argpPoE9Py1SlGEqrxqNlaGzp8qI9wkM1TVEFuVmeRUoifd2Wum
w2T19OHmtjx0ZfCQxsO6X2Qr19Pjzo6kJNvRUZft4UuSKc4FZ/D2sRTZxuZM6Dj9fDWL/iB8KVZ9
gBYeaqQmLqCMe8w+3ajaq6ismhSTx6Wqr+73SlNSYHf2O7a6Hv2nMbeW+JXoxDiI5HnyMqZF6fiG
ve937cR8jsSz5KCTJB2Bc9d+ApR0pSqJrPVMqfPUzdg/AYDeTYrYzp1oeWJ7nCwLC5q+2cRGpRYE
ycXwNc7tXcdkbZUNpBE6g+NfiamWuBmEJmL1K4jDh47h7oqqoccQewTHZ38j06XxN7mryQOcTa/8
aav84tW5g4nXuvZafrdxDuWWvcXtKWOcbaqbUeNK4M0r8DTIdUzioDN8jsWlaXEhcqfUivtt3CJ8
eVw64qwpUYPCHdIblRL06axlUl6kl18H/VKXUNGHwaAZOWS+JguJj72aP1yVxldZYPigKIUDBe9P
WAJkFbe1nwoWDgxkvTL+TMJ+07Fh77h/k/IioejXDHgt4ggrwVfHXnPlDhliJOY1wsv6Mw7VgU6u
fFXgNK+OsHjbTdMY/SmtF2F2xVwIbcjv8otpTT97szZPvV/+RIwxATegFpfWpB7j8g5L3asMTHGo
VPppC+qhOV19aVkWa/Rf3gXglfvScC9+uhe8DdMFc1+OvY96PJ+DtrPxncQ/UBptQI2gUcIE1oFC
nt8DvPuOp+ZhZgzbWGN2Dk3cCH3m1TyPxtkzG/3DoCTLrJ1wPcB+37pOwtuF/B2L5BM+K2Nt9FTA
m4NzsMuIhCL7K4Xvhma6ZyJol/Tx5uZjJnW4A9PMFHPKPxMoGzZUCD1xc9GCyE8IQDD1eC02pfWQ
9mW+bZuyp8CjvRpdfN8b1S8HUz73OE6RPh26LLu/h9AkWFiwhU6MtH7ElHPfU5/EMCaylb0PJbFW
yq2HdUYkdtNLvVMtRcRK62Mh8I7hVHnOKUfYGYP4AblzAlkyjGw7a0oPjD0XHUSSfvihjPbDyEt6
BGehCW4hAQ558RxRIZppa7yW1qlukx0Me4IgwLi55Yjf7QwGjbzpox/iGlIi2YwqABkh7GwjyedD
9uN0itmC2jpV9FtVllBXzOSHFsl5ynJ9kHbCgS81LNa4Re3OdPLgJw6YchxJHdPxc6jkXef1Jo9a
r7nPqwzNp1ni/IpyX/CB67kKf8ZpqNfAqIjHhUZyGmf3aahSY1c4HvCdmhBNas1PdpU8qILCc9tJ
HzN/eO48dLh+ept0Xz+TO91RJf5BkqG64Cl9c0lQjVZ4HcvwWqjxOarwFrlN+Mx4g4uf/TMZ0d8z
yXlb/2zaGH0qpNK9f9cWPQ5LijSPoYn7XWRuW38aV17SZpdKA5rvdJZuQMCwvXLbZb2e/jR0DJt2
Ki497mw5qk8rmNDOW/4htVYJolD4u1RJex5SHqlghsaSKaYGiQnj3srD7O8HHuIV1RgREPNw3vdF
9Kvy0+XMF/+mEDHfO0ncYnUKdobjU0hmcUYuG2aQarnOMcocpDrMdcsznxX7THDnxwoIFPZL0ddJ
ozCbvIURNDShp5s07lT2Z9r/GREBVkNkWte2n9hMPSrRMBt/jUJ/JwUXHjFhOi1/T1GLMYBqeuAX
7nsacOHOrGY1CK4POhefZSz8pUHgaDWMmWQZoSqiw9YTp8As3VdGa+3JKdq8m+DmYdnYJoMTH2zM
FiSW0i221p7KZ/dF6aVGFco8jdI0L0ZIwJFOd6IfW3TgwTzUOUepmRCuiStgNQ9IiLxJB4d9Dj8N
9YrAInzuxZiy/UOGXaieqTNqlfjTMW0ILPE1crVczSZVC5Td3/dopIwrNGf8OTrq2kTqwgzElUvE
a5QqVPqRDUPR7eePEhN6+UZj1ptjsKilzQ/4oMSfbE2eXhevoUHtCZB+bnu9jd+eNjd6wvqTZ6Z/
ujjMTzRr/ORm9+bPXgJE3gF6oNunNvCbvULITkzLWYuRBmTLQRjSPydHE5tgRZf5+EoP6B/X/hPL
7jePubXxUuTwNImazxovsz1Sd8RWpzYk5fbBmMrHnKINI553SQ8sZKbgFlfASrc+nZzG/Ck9hhdC
Bj8CliuVLNdtLFq28Z2OYL+7moZoDqFEXBgpuK06or7RuIfILG3uxX0zbfXIC8/kEmaiBsayd3ae
yxmJpTKH8pU1zpVOyJSEJHHLGXFoxx33M5y6c1Z1n4Bkxy3uQCQQCXQsHLlfc7wDrBel/o75LzsN
ECBIH1v4ptWmlRVbhw4ZJhoOFZMDD21jJxvaaTcOFQorPXGzCmLneQ50fvKt8Ufvx8k2yqoTelq+
aQpMHI1GPffcXRtO7lUx3Doj9Ww0Zq2tZVk45dq9aQ71FRIX07F+M8e4qb2l6LppZ7XWFmuNjPPX
RKOcgEs6YbZYuWbO7I3qNOpwCWSFtJRyiV+bnHftkVJ2ag3aVaB9PAMzbDZiGUdD8apvKzYkI0Ek
CISLEMYgd+0N1Z0lkAo4E43rjqaDjJzPVugvWwTO4qArSDxZ2SaqEOHdeuImZMVPDRUpTHbDnW5I
LnQcGROzsLjVtzRqU8GU2RmTf/mjjgdgevi8hcDYTGTyyNyD3MS8JFHd51LR3CL9/AjXikjkGrJf
swYZ+KfHEx8MHyG3i8D0KEAo3Gc7rgKsGBaiKoePNlyqkbWuvxqu+FPy3plqoMVzUkxxeSFGLCem
5nCqfewcxjCtwVxui9hhA4CSsAot/P0hkfpQos97PufSvkJZH2YLqMRQTVy+OHwCCeHLsRowSdNL
/0a+BmuELNDF/I8+N7Z2Eo8oIzjtaJ9dV/2PAvtkJcPsSVX5YZBdvzVUyMmn9o8jAgAX+YCjGjAs
lrRs3+ef9cyrMg3tj0iK4hQs2uAio7iKOrN5aCgdTH3BhJT4VW2bCHrVFSgOkQh4sBvfy1ZcdpuN
Bwdsw+N+9EuD5p9aJ+t4Li66lfaaSfiqV5BDO65S66pAaUMHjMcsX/twXbZTxf/keTwGBEgk6518
Msj6Boo91h/vSjfCGmQilHc4W5KU4p+kG38VYT4egqKv107FNL91fmC8wLPp9dkV8QbShqh4kxVN
te4YzBUdOvngqpJulvJXSgLdbHwTisEEXgpPa5/w5PvL1AiHQEn7FrN3QcEFJvoS1Y4sPxfpiL+U
j32Q/BgWf7JDrMw2KkJwe9xRj0HkhI9uLphk5/PVzfxLOxrrypTV2ZXGAgRrvvNgmNekk3lDeXNx
piiSgtcSSTgwfkZEK/YNcKVVQCyYVCTSs07ms4zCJ9Nemh4Blo1TY3D+9xLUoHBBJVocIOoQ8ilV
v9r0Tsw1qxXO8dUcZP1xgOYiYzQ0FVFGo+fSWXnF1wgvYBtCe+ciZLbQdZNVYYTomkROCqzu+4kz
sOScDG9CkbWEV9Np27/0Ie1snFbwW6gXDDhny10afGcwYQAPvUMFIozXDSU4fbuAWiaqHavHuond
jVFy1I46+9O1iZCnT35vGDuOOHLHKrdSGgIuNfKbcazp3cAC50/+K/txdSQmBYGhEYzpAnWeWRFE
xyHYiuR4TJJsr6fpD1e5fDW7vGq5nRhGO16CcjoT43W3jZ62juIOorVstwV7cEcq6jRp6y5o62aX
6fJFNO5VCH++UwMUp4g22DUa5LFIY5DoxlSsOZiAG0L3iDrxREsXpIxaZjucARTCeufGoacXh+HW
LenHJbvIW2HMwq0/jAdHD19mX2DErKsKD5N7j+TIeRPNYFOM1mbLPJt+eQZtc1YI6kR5cBVElc5N
xWF+zUvzcyAR9BwuEZEx+4qDvLgHfHansl9jPjwgVehL7SIhAbknJDXmRGwQdTDfnCrA2btGeg6a
efyegr1hYvgxgMTEYtsSAydiu8WO+c1ATSJ4xPeOHMO9S+04tBrrldbka5YWV0uENQ5O09jga36M
CP4kaaLOToFWmpvWmx7MNfVjC1JQ/+mTtthhDaE1c+SHaj/gzuBIEfiptfosMyY9LWv07PISTnIu
6QH45oj30qFZXI3uLDAsIFb3bbW1m+ml9U2XuwTnkqzkHkDB3DomxGAXEjeObpESCXBFkaxgDc4v
YRQD5wWpCH+W3jRwtzWKpE9kx4mQZ3Ds7QaC8OxACdfniARB/scpA2+Nk+vToPZwE87WToKx4kIc
vZCcxVme5w47PmlxU29JeSkg+YN05S7CnkpTJaMrrzX3dPi0lPOdGLzt8sW8PzHo6OLh0aoM8oGm
wDgSBd5JVE8KRIzX7TMPExrei88g08bKnylQGjNzU2qc6aagfLNo0kvKicp3xU6M33mG/mv3zyZF
Jk7Dy3lsFJcqU0SPmWuiP9znBg3xSHEXE+PLygqMepNgiN0V7RP1uhPqH8UhVuieiDKHO0ITq7C3
ykNlyR2ZFPfgzNGWAY2zEYWJACCmrVz2brcv9MU3ue2PrrGtUvDcHnx+/IQDNJmpMIqtbXjZJh69
Fc1aWyZnWDz0F4zDJSBLUXwwkWvhwLknBTfQle5MySnJOzA1TJB9Pec77wSRp6UA2XyzkBkhW0ZY
fDgNarJjF5Jsb4HLyYglZBcE5PmVhd6sdPU4dvo6KBs7O8eHGhEKC3B8LcKYskxu7fAbkDHG+64E
mGosIRIE/WbljJ5xMLT1SdGslTwPiO8Rn4zyjaZfFRawWS4rVLWv8tHQdxGa42k06ydBf7wmScqC
p4LzWHUPltVxPRV1R5Ta++A43eA+uTQZmQ3Kh+AjgCi+NlhbV2rSd0bdy1PkOCSz3e5ak33beemD
bTxYMob2aKKzidY/CM5Oq7k2Ii6MPh3dCwxYjvXE/+EHuxvnojIHrFoqjh4I+coVlgxcfgEEiiXY
BymIpwNXHNYkal9HXnBinEH1xqDIKjrE7284rjKjG7PImX2i4AUNmX0oyO7ZM4SBEGNwAcLcKxrP
PfiiiFal9PSeyxMuSw8rZ8GwH9Hl5eYLtUqWLkhCzh78Ob6UODjHOOnXEQ5xBvhIerd/xukwO+MC
9le3fPeiXS285S4deBnOLYm6BOszXrVX7EkAaMG7toSnEAVhyPMocjJL0i2hqpT1OYheKuUvJxf9
NYIYcgx/b3LOfWTfah/xYNuIbDH7ZWGp9e2BEHJAcp2xAmJ9hROJYT3D1uz24zVL/O2MQeqocLy+
tiUxu7l2VqOEWlGFxCyjGLpBjJX3FYAK94HZfKLb+SnoQZrZhl7fvrIlK1IWqqXpqkp9do6MWKaO
yxcd/MTNzMFzrNr9jTrAuTnZADyR25hPscj/cGpmPNME4oeqIoXX0SZyndJycnvG3KQaTxD5H+Q4
TJebJRVWibO+oeQGLBCUeIhoR9axAJbUIXzj870HJuHcE2dXmxAqC1GhKcHpaOGn1HZqr+1G/vqL
XyscGsNdjsyLlMtJh9M8yWLCZYilPWiVwCMr1mApA1W7pGhuH8oZkSfuBPXG6mFmlvI8Bvt2ZOg8
pKVxgLp9NJee+ooh8JqiCmaYBrFgt/Sut8/vadSOA+G9yZHMYoQPSRj53uOMo5HYKeUlfeRNMI2G
aoTVDrDo9tNqSZcqBk2+jD0SPpx0+kqYE1JYnGEyvfF7TU0QExQHeVw2as6kudykyF8HzlN/yooz
BEwPtrJKTzRM0msR+TK9DDp/Gdp6IMRK43hNgm93a4fjzSPYwFpCc6p5YY38cFrTPMoRExU2kOCl
LY9qidn1wLNv3SgF1S7brI9CDkig2BFp6lVdeBPm6exqme24cQg/nJ3KA087jeE66VgfB/xwhq7k
7zEXJN3Qd3tQVlPBrpQTFN5YVvlnIYCc6yXXSAAHbsQ8pXhEKS0ELL6nNiq5w6WI+zSGx+/OefY0
OP5uSi04R7P3bN1ClG3R3Jf8rlW4citq6B7xYa09U6qvPkQjxq0QP5bWSFlpyFOXuoxbxqSb38eU
E18xPJSxrl8n6FQ8SCOFU+U7svBwHRZgfm6XITbY/mEcvA9TONxg+rEu1v1fhkhrFZc6nKaHtOGY
reaI0A1VzsTd20flcFi8cU6t2KWzPaxw1uZFtHNKzFYsPe65mH8b/Pl2Ii1JQJdXFxaOZ6ruWroP
g+rNrqpNGOrqwbazCq58wYbUaQ+yTLpE3Mmp4rFjjO3U/sEwIiyzy6Tblp0gMTpMD7D4GWeQq7/h
YRKNncqN06uVp9paFzciC7tvcsaupi42k4V1An5sozrzJ2pTcZpiMVK+Ur/eAOveRFEsoxLnToXN
zN7lPRiyZB0QVn6eWrUOS8SbaYqxP7apQzBssJBMtYka/qH6kftj2sOlgQU04ExcJWDHdjR8Xmpy
cKdbZWoVBPnOsQBCR06s1k4UpCdZciTuWIAfBPPiJQN9e1CxJmzrOp35AT0sn+QabrFEReMftioc
PRVvwIM/DfqAE7fgmrw4BZ1iurRoVfGSr4ggZVnCux+WsC5ocuqrBWnnwTPsrZnHXLSXpySMWwLr
Gao8/45sCIPbO8OIg1254DGJglijW19LkuK7XoVMkqfhVDnSWt1YvRzsglU5DOWTkSpvV7b48v7z
syPT/AJ34N2rnrEHl+f8kIv4J1bzY0bsPRkrtXdQIbdjZYGDBwZ+xx/ssqA533DVzQKBLBMEm6I8
JqZ8q+Jud8NzKQeH/Y1INxYFzohuXtaN+HksbbUKoODcFkQClaAvynzntjnWgZrrD7UUXJIrH82K
gOcwRn9RalWxpXLPvNw22ypxfsk+1pA80uHSLR96kwwUNG7rQAMio5ELm/Syvv/PD4X/4dmVeV8P
1dOAlsB5ib9y3PBXPYAUuv1uFmnJ4X3od/2BG8H0LkJfkbbusCPUvAjk5Igno2y3Taf0Z9lxxsVM
KK5RVSQXPAz8hUbQkJjWOPe8dVT+df44vUv77Oo4OJZeH67nqEjf895jVOsa3CyUS4l2s1S05PqX
Dn3xkXjNRZvvYxMmfyDa4OOwkKj/UoPaSsJTC//cej87lwQA7TZvhgFDHCvKBxqv9hpSNc1IJXGG
C8DBanhjyHQYBFYWyrpwm37BO9qv9Ky/ZUVBh3nydltowzDIIam1755KzTVrSnA/1iHfRBk9QFOU
TzYYiyFzthB22fSHprxiKnuESW9sHBHxwy30TsMKPwciICcSj+GhBOm3vaETdDQ8jEvILU2n+jgZ
XvxaTsHTBIT9bmqs5LVPqEX2vBSg+/KXYsnDSXb0bmw4qs8s3J000rOP2/xajdQfWxap/rkF3mxo
cKN1aOGo9ahN6XI17od0yB7bmsW4dVB0J3a6YzrJp79stHSAABBFC14lp8JZQuMOkQiSRt8niqi8
YeE3WHo3Zkql/274ja8DnO0Mqwj6GR3fyihMUtHW7u+TQ16q4lLMc73OgEzkpUdqGzRkS5t1iuiI
y200zmNMYgXvb3u5FYwm2fW2nhhROUKj8xwSKyAIDU4hq4I3yuEGaJ+pxj6iU3Bx6BkxelmTfIEz
ePRYsS4NocGV2Sn/aJpZsx0GDzoKsfNtVKnx2uTftxNOwb7G9RXukz103i7Lrez8d3+vMm96qPz6
TTsyQL9lNYodgoEYPpqtSK2nmvadO99OnaeU2evs1lSRmM7EsTSyEWv6oxsopjWdoF03mDy0xyk8
8qJU6z4I83VCwGTD8Phk4qi678KKufhC9WOW5D/+/RYwFRr4fXR9EF5U/5gwBy5mO7AubV2fjHTp
VMHlenJj5y00wnxvJcwd8QbAxIMrVOO0PwStSg9ssQhPwIx4LJdPomrlgeaYpWShenQNgmhFFmIs
YfknR4yXShW/HGgEXdtXL5Eyr1gAaWxXLr/jAL82SMa/UDtNTCp1iLnV7SV1y+ae1Bt3Bt4OrCXT
OxlvOGzLz+SRquq1wWWNuPsOtcC61JW7GWxTXW7cmF7W/0b6/EWSCTs1V84QFet8wMXMhJ/xjWxQ
9mqqaWLnV8tIgLfV9gb5zZgIiU44jzqqwRYU8ojN5y7N43p9w8hYOnUeIh3jesXph9f9G6AI7w5+
Mch4T2oaTIWS97dvxUJkr/ea3BrLamhs455gLnIS7rPWnD76mNlt0bb3pHDkczC8QjrYz3ka/4zy
ivZ0x0KfTNxgl5nMU+DX7G+Y1F4nxa7PxEPVU7rnLbUDFvnIhgA2MNR0icv/+8pCfEYTAK2Ym3uj
d7wBjG+rvow5KzeRd7RwIpGlTEDxNKq9BxcI4LHlOHm7t9XatteYJTCOLzc1zFTRts2Tar8URxB+
SL5NkH4V/v/dWHCkxeMnDqSQcbYv4TMdDs4xHTR5KM/Ffth041a7DKP1jTtgpRQbZ1AU8ZxRS+wE
KfcSjsjuUm8KaYCBRjN+tSamljKz15QmUYVThlBO/v7SIBmC/qI2VtXIN+FTChOkiTzgcJBv2o+Z
u9rlZ9l62aUEYcVq1FervnTFxloQmJLA0jlMml+jQ/bpRpucFD4Wc+rg/1a+9zy1XbBR6pteRiKp
ds6H2mZMCKJ2jfQ4MMTReGkJ+u38wkmPRhi+SIhD94q1p1kYWNhR+aca3aUazOBvCxWPz26cMYMk
BL1TTzq7iRMidi1OOkOIk+h2Jah9zzxSOWLMHRbTYbSeytBBSc2ar7qZDMbwcDkkOM2VYsu5rZW3
VZPVsy57m5HwGYxateYiSPvbAGXKrxAObt9VbsVnTL3RpqsBZUsPVtJgiODiRvbBtKJvjWy8y6eC
4eqt2We4YEQpDgF2Hmqu3UtSd8lL0V040dfvnVNw/lFu8gIQxPu77ji8AJbP7JaoRzJH7c6vAmfN
29bbKb8tT7VR8nZyxbMDDqXp6MXyYvWLVObFMpmVJwS574fQ/yZ0ZiPEud8lpMKH1tU/5sTpd1AY
kQZCJ3ypqPmkin0/Y2RZ44zu76vOOIxg9ACAMwlldkTSM0/gXkdcyIo4xKrdg5JbDvBGRx3JbVGJ
TJ/dQnYb3rrzXWTPDBJZyQaPV7eOJzqKOVRNLqFnGaP4lqV71BhkLk4wfkYU3p09Oftn1sgMAgwz
r5w19rlmPQuLeXhpbS6pfu68sWylv5O8f3SKwscbEp2YrE2bGlX/MNWWuvN52a4yxehsrHpvc9vt
lyE3Mtt0uX3PU/dc+mP9YKkGbdriXHBrORGw749zZx5vm5lc4tPKoX87p7XMpqZl6SC5/enURB+0
xWjwjsHAA+L52yRST5U12DzLfnCS+fDo5PahWWqtmtp+bAeDEICrT4lNFtyfLyBL+i3u0+JlCqcZ
UAQnqJzrn1zgIhCOBJNFTU4Z4uKTBZ31xBsGX9Tcc0YX9K5IU6vH//yLLA/lgUY1ZMkmfggXSWHK
w2/sYnJH4PoX8qrYqaGSOb0mMCklSd21V/j+iSvlT43dhtE4a5chMqqq6hC333KqiEv/5CZgFwbL
exRl+kweroM3E/lLWIzlpHXjDb20jMEItiIga7UuzfwYjy2dcn0eXvsAe1HjZ/VDFzGStdk0uvVY
t2JD+vMdbyWIaSLbayma7xkDwjHHG8i+Ffnc5OLNrQ6lCAymv3RVHeeUaCT7Y7SX1ANc61JzzGGa
QSQBUnodxtjlxp1ZjdPBaKh4W1ht97Eq7v8iiaUT7Po4o2QNEOxygc4U0iCcH5xMC9kY2k68pBW4
WIO6YqqS0qHUNK9uNqWIcCgihpWeeGCgUfRkWW9/NIX9q4ROs5aFRT+Xxw25DZLPRpf7vMh/9Iw4
74xWfmYuumCdsu6X1jPewOFVagBxVb8QRW8LCZL1XdGhCpuVdF+y1LwmMVz/rpRQwIuhOP73mv8+
Qbu0VnHQ0ANdFwLeOkTq/27acemh/0i2e+e+kkTPjfxk0fSA+Bq9jZFEjJg3DcegkXBhQkUIjurm
G/RPQvM3bpcDCvSnGSwuVgWYv50gYDb+KhZoDwPNR41o3yiAZDgZk+jDMf7Qds4zZsotkSm2g9R+
Hsbgq7bdbVkB+5mr2lhnkXxo6+5iQ/dAWOe7cNJDToAzqjS8Ok8WK8aJv7ANvbYT9cTBUlLkl/Io
vHSh3ziYaLPhKe67VWCyD6eheuamB5CIUS6R5S6omBgQSa/x4KikQwmZtgb5aTzIQ5gRNY8pDwJf
avmMGxvBWGmmrMAprG1k4TTHTmkIk+ovn8eUas9Dqf4vBaf2PwtObVMKy7SYWDqWa1n/7JItVVMH
3Zg2SM3VZkCDupuWD5n/kLWcwRtnqpko8YGSeT643r9/e/uzqKOO0gzwpijM6Vck1ZOIGsgDRplT
syBM8kBSise/H2qOnNXAXeS/LS3X/y7cfvhbBvOP6u9//Pb/tyZwm9qT/30R+OpPHsGR+a9V4Msn
/G0Cd//lmBQHBy6ubdO1qesY/iw94Pa/JNxCNwhMm9HJIpn8Rw+4tP4lTUmjiCd9Xm1gd/+jB9wJ
/kVDPCZtYdr0fNAE/P/SA/6Psh2Tag83YJWTtk8OlqbT/7VWxYQ3nzeFS6gN+wzalneXtZJbWP4S
iuoUpM6zzKXCvC6P/+Xx+fcr6L/2e4ulNubvC2spVvf+fmXX8in5Nh3Tkf/4ysCdwQn7LE94owid
gs9JjfSFI/Temr9rQekFZyGZ49KuuDvhCzQ15kxnvh8jTOXBqTglURyuPEufAjE8eGK4P7cP+Amu
fnvHOnFwmuEY9ftIQJMQ+N6IFJUPY1F+/J9/ENK8/3wQLTtwUIeExZuKp1r+o3AFXGtIKj+kS90J
JsKE6a4cmYX07vyD/c/aOX3wpem5XbeeDrZpMR9beNN7DDEfhAe/BoodHDyJjBsqe7328sg9iDB7
T3Vcc4QbvzX5trWk8Iv/N8M+YyRXYyYxI9AvYxFgsCCdHoVxtmlZxhyRnxPh/onANGzaEd5wP+B0
VFw/RANuxkdYXjzd+NfN4VMHsVjFTPh8zKMl/jhXZR4uB/tiePo1LL/FO1vHYJbYPumfiFUA6l+a
G4ydjBIcvmGKNsI1ahutMcg4RvBNihU2SGyc+3B4qFzjjAswfUuEIq6S9njQvsYO2vCUWx1+8TwH
yTAD5vOe/b6k8InyA1EH37zdjqQqo30ZYSjJGpxbWn00uBJOhp88DE8OZpaiLcoNrP55NfvNqTX7
gXtBfvXAbHZwF/HkY3K2CZZFBWHfrBjy+7TFCevTrEGIUK3Njm5Qzq+HuWNWNKdZwO18GO7EyLpK
pntRR1eqxvYU2IwP8x7N1MkcsvB+tMrpSOO2ki4PxlFmPYjKJsEZGRmHIKl6TrwLExbM5d5hNs+J
hoxKzbWgSTOQebgsSnsOuRLMOyOuGSFCCt9Uaf4+9UPM8VWKtVR0KTTN/FInX5yTkCBF9Bw0YY/j
L8X259sPGRN0s/XIQSBkKS5MK06kZFniO1uJvUEB+ZDU7boKXG5drvmc9GwgntL+ca6387Rjrjyk
Fwv7x3r2FVshczuhsKVwagZXNLJn4/o4EAjpV0QZPWhZcmc6ZCcrC/g+fQTM19thfilH7lQFEB0g
gZc8ilBo/Y8pMj5DCbJfO/UWQwmRdzkdavmNoIkZ3Uj6jXatY6WqR4cEvvTqPYjMg2lk4o5CdmyO
NBfgBs4fEMKPvYzThQt215J8KAQ88HAJ9I7TJnSbZ9C3HINskATKm76bLtpy/rFWEw3zK+8+D6t3
HLfMdceji7Qv8FgFUYgDRnuK6SfBSEAHkwFCr6y5q47jnCHKqvg+wh0ycb9ceVMVUTjbJxzP7BOn
9IvGGLlKyoQ2DLDInZj0IQrNXVeO+oGBqkvKzZfWyVc9Vaxpu40AMQISin8kFkO4Ycx/Sobta6c3
4EIWF8ciYjl55nvUqU1clnTwDO3RqbR9Vll2bezS3g6ieq8s73704F6O0qchlyrsVbH4ybNR/uI+
Xq7dJrI3uPs/ciKjVLnPnadXZYA2XlnPQaFQfTpz2KR+c/EqCjXikeMeO9Q6g7vLIR6f7VBokGWU
I4b+POypln2u3KWtGV502kM8kJWzExXZtjRA7yoNSd8a744M7R13G/bsqqIK+Fxp9yIE9VhWwAvW
xG4L9nc6t5V31y/YJncqn+MiPHll+A3dLkNYsX7n9Zivi7wJsCVKzdRIRURL1V5EIt/hXTIWogUP
n6BKIyyI7DoQVJBo6oJojAgIhGKSwTwVJosdGlIQFtewhOLSGMPDko3wzInK7kIcFe4g8CtbXhnk
X8hdbS1uyqbvdMfaT14YOhKkqMXLRFPhpq1Imgb+V2YR03FTy/1hMXwbf1e5+VkbQANU0YX7tIAh
57T9PX0hX0KEMIAt8WhGUw5bD+DdSKHz2jk5+fxDdKVYo1nT+W08ykR/Gf5sPwGmxSrO2zoNXxPS
MVR6+yPTjyU+QODZcutXZVA+3enyHtXvmgy4kOBjPJowjTbFu+2RlgRojB1/KfpueKgYUfCsVF63
zo2YXMGcvQ+IWpSiYJvyrMdsqn7gkMWHrHxrD1ZmqoCU4Po0iNA3r1a96JoQ763grRA+z+1U/RyT
mp2jRrfUoNALvs6l/x/cnUlyG1u637fCeBPbg9TLvnHYFSGiIwiSotiouRNEkoSy7zskRt6Gxx55
4Jl3UDvxSvxLkLjFBHnFKyGrSq8mt4Ii6yBx8jRf82/UFLAdNSt0T/RkhGRtWoHr1DXEMXRXt31J
+oQIFqATH0YAVSkJmSVIeRsQ/4GSnuYmwH1YiChnGOMwzCTgMEQfeYndCszPOkyR7TXHRZqgq7mI
caeZImdMbT8Wbw2f3EUJP2RtNEc2BeOtJXGvpUYo7EY4aC2/VkKonGhIb8zo9I+reJPQyha+NZ71
xefUgFG2uYZft5xHCMLNrCVFJl3Axa2Q0+OkUDZTuNcLc7MEZrFM/SlhHYSe6ityEV8r0RRGJnwA
bs7O3w08bBkAR1MzHWkhWrGQP0ZRUv+GJj3Wfmv3I2a45mxjemctrt4TcYNSn4m3VHSOCI44yitg
ql7mfV6LbncSZOU4bZbUZZuREQQRDinhFdiYhg0V0bjKESESlDsvpEmROBDsqhHXVi2YN1yVwFoA
m4T1PA7ADlM1OZYigAkm9ZGu7cwJCw3KyVXhuDCVS583qGam/lEtSrC+lWoeI/6WjMOgdaeS6ndu
Ddi9REV7qiaKelzhxI1FKKoFSkLfql6D1gdjRbeG3CxbXmHZeVe6Fkl6uzZhxhlfirVxHWMgNY6i
eFFDfLXqT8RrfJe0HWuqy3IBEi43oTXdQDaPzPpiiQzhHKFkCJ2Ql4MouXV1DpKyheZobOa0dNlG
unhRAfY799aVf4wTlDlL3HnlaVD4DVvyoTSI5XnmFL85KADna86VwHDxeS6WI1yw1scoCd878PRA
+UAwyNbMh1ItL+TIP0OdY46Jo4A/kxROlbj8JuBPKVBL5f4XAjx7kIU6MRvKMzXl4xEF3/K8dmay
PKva5iIzq/zaW8u3S9EF7il1gYscZCcIHWKluFHXszg0PuhaSozrtue+AvcSt/ljBbQ+Wio3YKGv
kRYwoWamn8j4EbeAriO65ScDCg4scu2OmtpCQG9TjjUEE41Rsy7vJQPjZocyPBaw0siNtWCkBPFv
VH8gHXgWpKUGfpW1QS1YhHKcpRBKQT7go4rovi/YJhLUzBFMa9RbnK6rpYbxyPc47s0muNI0qFnr
Np7VsnfRPQzUU8AH68kaBFetyR8qa/05L82WopeRXeae0rHcEB/0ubAIXRR5Sn8XuGhKoY8bclbo
3GMi2qBooS4K/MNmrVvcFoq4PoUKeQJGzpuFrRucoOA7B4rbrtNqSjE8Hs98JbfGrsnJkubQNZA3
+bJuAv06z2YIPVljTROaadoVd1XJwEp07cvnnCTXvulwIEtLFDTSZq6ViEIRbH8uQhFj8k3JvSBl
Ny7NyJMK/hIimBj/wlhxF7L1kJg4LBlWtYaX4VLH09XqVMQ8Cil3BUNEdEuQ67BIRMQCwJsLaMaE
iGRI6O/D4QNhV8oPstdEt+2SoouOXE5Sm6OwqsITItRawHuszTTcavCyFeiZjtUcFAlg8HlThun4
hohXuuG6hu3tsdS0NZCgMFDBaG1uKlURPhu6PvEMtfiidoDUHBeKaatXOdKIsM78AOLQFqNFP+7U
o0+E4NsopeFwHArhJ9eKv+K1ZILh/Fy6vtWRlJWJxKctLefO6ginSE7e+5pvnWDAm0+cZul8RQR4
FWR1iYghrXYh0M+FQP7Ifbf5kuFql2zQt9HSGOyUZSmAIfEZ0kv5AiOv9WwNY3QBm4h9JbqIMCfF
SbxcowfnSgsRiDlxH2blqpjZIkQcMrzKnIcwS0drpbmWcN5I5aSdOlqON1plbrABQyJDSHTyMYsJ
VEYJV5PRzDovBw8BCX+pyyeOp1xvqmJzrlXNqS/JvyWmPIVc6h1n9GAodcFN9UjBTzKhBSIXNlbn
3XEsbDqmTiXftw31qBRBilESmF8UldMpzcqKeN7/gPvIgiQvFJzzqPS/aEtNW8QQmZDpJEwVEVhS
BYK67X/0Vm2mjUbXaNmgmYJKx2UN1nNWAodvMAxTC6Q+9fVXtSMmG07H+vZOLDG5DVvK/BF6IgsN
eXWSkA14aOkLKB4UjZdovW02wk2eZjJcbGQeO1argOM2hs8ds16NAMrpzikqrRkSALgn5AHXnM9d
0IiESSZAz+MgybMLLF1v14mjX7VJDjQO44hauF+vkagxhDPw65tFs9HvhZBrxxHg8Yo1bbMQZzFO
ebS96oT2NERBwQLgkWcWMd3Gs07rJrdOnY3xRbEcNLmbzXKsN/nndep9iEgBKHuq6GhASKy0aBFY
ARw2grx4Y05lv+EVVhW2qkEySzPkT5scWZ5GRi5qaV0m4ByxWwYvhWD2QqWvBwvBE2eFuPkKJekb
FLoYBShvRR5XcowTKiR5YU3Cen2WYnNzLBtWNqqLBuBhhA5CuM5Qe1ZTepYG2OJyWU8raHcElBtA
myaoSEGUOyN6tr5joCSuOeki8GLhC3ymDMxbTbddUfJ56cJWqb0As6wcrYvKJ2FT9apc+JXvIuSW
66NMrvNJFFcE1OjJXlRSCjzNNiFkTCu907cWO8fUWjEmNZlJXmJMKbUSWrEOGv11/blAN1TulEWl
2r1Ez8mHiURkL+r1NMKXCBA+9WfLvFEyRAQN505yFrDs/OMQua5atT5LrXevbsQAVLA63bTGp8ov
03l2n6UZF7bQinOuQbYwGlAImFwKVuKCFYoW5MSQKwKHyDwz4uMqg3OxBeDPw44+gT6LPqNJpC1l
bxqH5X3Ai5crkDdZfaOohfGBEM/TZTTKW1TB4DeOrHCLV1Qudfi4QFsRCdEghaogS66Deo4WUEF+
jWQBYGSNFlMpul+0EiZPIUtnVpacNKUrzqIqPFMz40GRpQQkKJGHBuYTwCXaCmoqnjr1BmoMfvY0
HsULXFSUceKJ4TTBEX6m498iaQF+mh4wYiAjsAnpryMbns64f4AVRuEiCrtmOOriQG9T3GHj6ms0
c3UuIgCdWNmDwqMJE6yb6xoNBBXC7cbNjdPU0EWMQSwmCuUf+jzgNx2JKPuLWSO+pWSo/JDgqSe1
1knnQJNIQeHMhHD5JTZi4XyDKVwi+JC5fRDInmtYJ3TmTjcGSoZLD044ygt+Eq4cMGE0i8htuvaW
kJGqmrHvzcpWZYYQzKoMQkkC6PzELGOywvhDQCd0bKB9ROhwvsQVA3Wa60ySzVEi+9+0pXADSZlk
tNtzmgX5mFdRn3lzsXDFY765gVKclZ5mmX+xbSNFpXYibgJEOSWxGldS7dy6IWaqIHStY6hV8Mec
XKcTX8pXdSqduFmiLTJdmGZNCnxD0eu5FkHAjRSf0D+sbhI4aTfpGns13Eyzpro0c0GbM1nBqIoK
ZA1LfIG2f5SQ0x8XQuWPlgpEXLdOo4siLmY1whMXaJGMHKkpkFJHkSAVKnhIpnUZOFExXkKqnKSl
cWOgO7eoSmOMshFbC0eredG5JTr5pwp27eXjf5bqpzLFcQrIsCgL65GpQGnwAthASGZ+2MgY3eFq
UE/DWpolFv7ZGNS482WdrYAm3ViwqsmRtaLTm7vyPcB5YhY4I9dc31gNNkFVO5Fpjk6QRT0nfFEm
ppB8SRU2vxZhSNvChfywTsqzFtl3YCok3moGyEj+qjfluYan7gj4PMhNiWt8a8tBvJMsKIjA90pp
VgkGZPgwv9is/XgMfMAJsssy178llXuLi3YzzXWAk3EJl2ujXFabbDPLHfGqiBd+WiFGaqgPAcAO
KAszUfHOHZGaHno7GC8ARx4vi/YEdVlaMipBzLKLJGwD+jvCpNRbDPFEa+nytkVIbgkeHA4CCdky
2UwdSRVRsUAv1vGYoQjJDiiAyky1mnLk6EjbRNjFALClt0b1T0UidOEl3F11YoAlBHgyamo03uMy
Rv8rXnNOiPTcU38U1cFpFJK+qmkOhHfZfsWBoRy5iClhhgRgSGzv+E068poCMUUkP+V2LR0LCVvE
i7C1awkTqrhBvSK6kT2tRdEFyrWRBbAiCkWa6PISMLeE7gQAj7Bd29T52XjEJoCKA/yA8yutzu5V
SetqquoEESB9nrcZGrBABOW0xiZEPAkFARB70mQTLxtp8A5PlJzMzRDcaIHq/DRQEBSBZfcQp3bM
x14YelqgV2J2stQ+vjrIvY2peVyGOPRQ4BSnS2ARHM5OGVqjrIFls5DWZTL2qCTJoj5ZV2xjcFSj
XEJHy/eoPdDOsnN08hAV0zn8l1cbaEnTUsTsItRAyAMQsJQlwElR5bMq79LdtOcoTUDOaVpthukq
9LySxhS2BOba+mZa9V08UgT9q6909LwK5N1awuw4xU/IbTkNZeo5UQ3xPEZQP+8mOYdsMCrAEHtp
jYkbBbiyTCBbRSUQVt80zwOpPEnXmTq1OsZPbED0B7CLbldKrhD66UmpxPOmCCLa2dwZOnqMmu6X
x0gbA/325EWT+cQOUkwSY3zYkFCkVqTQXEbpVs2yM1PXiekr5O6S29bFFwV9azhuS3ecmeuxg4kC
b1K4MsvlEh0uY6SvTYGKcunPChw8y41anblKPfH9RCRIzOa+h1ltEi7PPFokIwOLvQ1QzNL/FCXk
fusiy6e6B5hgfbbRTAoyDpIijvexEqOr2kiAwwbOKfo0uHmks3K9vmsapcaHrj2vE7h32DO0J4oq
nYiN+ptObSx0NQ4wJ7hCtrLT3soQAVTqGlktj8IKz5tiKERS4tyg6uwJ6Z275lSw/DX6MQ0iBp4z
CkII36q3cWfdi9zg7QucDDkE9xaDyqTT/b3I4LWNCCT9CMfkGPVAq8AkBNR/XuifU8jHG7UgpFSy
JXK2Z8rU8xJxqlPpHYV5cN6AW2mWhjlPEu9LGEoGopV42kaoTLWFu9CxvBtLHDp+9gG37+vMK9TT
YhN8VHUz/JhE6wshF0dOqd1LWXXh+2js44UnxFBiwB17TkQIq1YnOECfp52IdhI/yKXWzkwNRRgo
Kae5qAO6EIz1cSCR/yupTALlViNtA/YvlkMskShBj1rHCsDHw+DCWTpiqhr0qabesrrHd3JmCjKn
gGVNLZIfbnQ6yq5eXzYbEM0GaAq8qGhPU6+DCcLaSnAEGAVrvyu7YjmjZ3QCaliAvKuy00OCOtZi
fQhDa0RLZCyX5kWsoDFTmthVLhs4YhzWiIqlJ2mxScChEnMjaQv2F5o39Xg00DGmRsnS8KVj2EyJ
HjeoF+moeC4jfUSpFwJmheKTeq5npIBYoRHuejgoxR3DXEEGF0T/5gTXB/XMIhD0Qw+cBeSsJInu
vMbDfko1P1sJIkOI1uWT2I3bEbwYLLlibZalaMBJAa/HEu+0agy6HR3TzUWUIViwEeMzFHxUyozV
Va5s/JHlYUKgfhaxiqIUUHAKxOq3XMddFHO+GWufYpPD1WD6dJ5q1ZxLGxJUuO7HuGIj+KdWY2Sa
hGNDreKx6bTXBnyLaplx3BXeVbtBoYEGH0djtFEmIgLuBuWA2EqQ3WEtjyyjrs8jp/gca+kpQSSv
D7lGerdo82QnuWBsoCY5tFg0kHc+itxTEdYRshQf2jS/gAeBMpOKlo0cfUPJ8RNEPDSS4QpJBsmB
bC2hxEYZLOf6Mx6fn3CMmNDz0WaNl38oSM3isvzcBjQS2w26IRjhXnvO+oYSEmJioAppcozkpZrD
9MSjLkTT3nLla11LboNKE4595cF0JTi7rdtgKi1e+l1ykRRVM1Xg1AHwOV0jFm0h/xD7LGqtSKel
S5qMusWIAqdwiufxb5IRUcNrAemsI/D8gICPE7XGoc9opXNzhJkTdx7WIp47adXkYhOVXzap1M4r
yDAo7TUncSx+XXpKCrZ9Tm2T19CScyOQiTSfXF4mONAdew0wX1X27/LSg5ppKNZYpUTcyueBZrSn
it+A7MHTxzQKxGlq6pu613qjJBN+a3E6dhnoFC3wVuyIspX7ofGJy9HPwsvQaO5gp9cL9MXQlUGV
KcZwgPDCvRUCyZ0sUYeTvG9QvKwPaqyeKA0fHa2dCwEFGaJYmTptoJ5IhgjehlNRpRAeCdYxd2Ex
rcz1BwcC/PFyWeULs1VhV+LyOFIaJhrgYXRcofPFnUp9iH1LewsdK8mki2jKp21imouSOg/XC5ID
wcRN/U+QyC7QBNKnaeB8EQCGfDDitUqaQ3vR8f1zRD5C9Mk0Ih9Rnuju+gYQ+pWfgw73jAQOg3vl
1cT6sigA09zcyGsEmL0gpj9R63dLpO0E6iI8RIKOFhRahUkHH958i3Xjsl2SwoHfZqLI7JvOl8FF
t3GG0u2EWMSbNQEmy2K2+ZjCfVpapBvIiZTzDRRJ2LlnZUM5uOmMfTV8x6GBhmPYLdXEw99uopqR
dIreEpKAbBgXPzpAn8qdDHqqwXuZQMhDFUcH8N9G+imOAOO1tTyFyaSc0Fi4dIUIrFBMbuevKQI7
YTMu8CjAcCGZ16WHqmZxIiYhhtc4zY3T7CyNmnyiGJTjGnzzNpg95nm6kErEG0UYTkFeYgrihXhf
fA4AmuOGjbW1C7MSnhv4V39hlJDKAe7PdANuWxPfWgG2QMISbfglYFno19MyDFwC7M6K54pWHm4a
ZvWxTmjEld6tZup3YkKsoa9h7lo6HlIaouUpojdjKBrmOD1fRnBrMpQ86eaAbKgrXMWEIr5iHd95
pvOtqi6shG/gu8huJQpVpWy5xhPU6JBXySLNQvUckd4EoynES0BEPxghyrcloIaqRLU2N5Mr/FXQ
srqUq9qdbOLms7hZp+O8RvdMCfBlQx62gd9hNZ/qTMP9UjA+ViGTD1L0IZHlmxAMuBlSewla/UvW
cqDlBhYBWhvNkJCAIxoSM0QBHX4p8D9hJOTOMU/Xjtd5Mg/A1U+XtNqn3hpmEjrl45a7fWTEZThz
fJQtHJd+tqEpc2Ot5yPHCIyp6SNcKQkfrC9YcNHxCZfVcrLGJxnhD/Y9GVU7yqwiHJdF8cmMqpXo
80BBBdhALNEDFNrrrYBCa1XLz+qmK91IhGSCeaUirHWxFtVTfU2zlVwxPaY6iLW7olvHyP1++bhx
EMYpa5RQynb9CVdwZbTBwFBbo+i6hMWt5cJtXaBUq6ZaPRFzI59bTnpV4qhYxZKddbf2Fk3yr4Cs
evoOY7u0yZa8sv1YrfL2alVU2P/85b/dr/+rs0q6314mXow16s/90fcHOlptP5l26+q//9t9UgHR
4AkcL4mfQ68MADg9rNb2ibaP+70BQptvVT0wsq6+01DQNZF6xvtO5tD6t6MwiZ2nX8v6O9ns/lXC
E1UFQAUg6G/wue9Nwfe/3eNcfv9vvvcFHieng1fp5oEzoCnvJJNeNvhEVRNlUQTE+GwGBPOdRFBt
kl/QjVNVQ/zlpgBc3GGLAAyeJHcoTZFlYJr9JSCJgPpE3VJN1ZD4319tAUjWPl7xR/eAJvP1LREI
oq6Cz4P301sBkvVOAYYIblFTlG4ByL/aFOgHzwDbXJfB9rHDZZPXzFd8tgeYALgUsMpkSwLVaT0t
uGfH5B8dhN/f4cOdArAkD90Dyjv0e2nFsgw6rOneFAhAWMGp6qqoibqhgld9PHd+oTkwDz0GVP0d
yqemKiEbr/NNu6/4bBXI7+AkA/+0KI2ZNB5+tV0gdzjkwy5D+Z0pS4Yl66Ks4T2/NwGS/s5QNNaI
ZRqq/HTx/EILQBoiGpDRopdU1XzcBSypZytAYo+w/KVuAUiGzkX5a8UCBoDzgxYAiHMScEnUnvDm
e7GApHEQSpooQmvgIADK/qvNgKQeuge07jsalLkN5oErb+8ylJV3pqmA5rc4KZ7m+xfaAnJHQTls
CejvTJEw0OqA+sxAF/E+2wLmO65JAmZV00zWiSY+Hrq/0BRI0qERsaq804iHZL6lTnSl7E2BRLjU
3ROKodOv0X/BnEA6+CY03mnwY03N4Dg0YHD0cwJJJSegA6yRFSii9MudgwdfhJr4TlclyeiIHipE
nt4WUN/pOocf0EQRaAg0kB84Bf/EPvk9waavED5sU2tvVbyWgf/RH+yCzpe/f0opt7QcIsbeH3aZ
9uNn/y3z/ksv8d6yxp79sisEPPux97fFiz9++urbh3r6rOf/1PuivQfb/Wb3jyfeKrfzexevyK42
8fSdLuyIdP596Kxyz35eImAv/O0hX5QSfj8rvzsqekNhb1AOxUMHpbtdNHbcG1YaYtxV7PVqJDLn
4cEPW+XIsHq7gboFpAww7Mi1H56P2d3ehz7q1Sqt7kLv/ij5dlS6q6MR1ZxkN2z34Crn1aEfsh30
6D+Pr0b/ZTfYdugBFtuIhZwn/TJXx0M7/JEjuDXFbqDucTVx99OrZbY/tTdGPBem1kfvv+XevR0f
7aZ/N/L2c4hLD358O10dfVrlD6vdWNuRKVUcOvLY9+6Squwt7u7IP3RcFO3TcjdM97D6AA87ySq7
TDjiwqNZ5cWr3vHRFacOfmqY0nl/WGOAXTkpXS9J+yezMcBGvGGHz2y6z72JMPXDJ2Jm3/U3YVcX
PHR2Z+7eiW8O8MpeLgRJHGJn//X/lqujh/80r+GF9XYdOOrDp2KxitveS6MGefioZ97dfgAgdbWx
Q1/c2apISrd3j1AWH2Bc725vFtQB7tVz+8F27OLezndP2J0/0hDXyLndJmXZXw7aABv53A7txus9
bieXcOh7Y9i9QQfYxedcpPf3/cWgDbB4z+2K09eO+4cZyeYA85BsulMyq/pvriviHTrFFx4x926Y
7Tob4mDfjro3EV295dCnfTwsBcTTCrvaDbd9amuA5XZFRP/QO9XkrkJy6ENfE5+4TyHWbrTumSnT
7H78+QjuehWvHDvcDbQdVxrg/rgmT8vto7NVEvcWndwVDA6fkYid3Z9paYAXeF092P3saYi77gaJ
i9133s6vMsCWvv7r/0qObpLor//7iEV3dJn/9f/E917an2tlgLkGBuoVe3OtDLCqb+x4s3/Y0X7a
TdTPr+hb58UuVAdY0McVfMjYPpraRf9tqgOcS9QvvL0oVu6UUg7eKI298ULmYzfUdv3pA0zHby/C
brlriRz6wL950Z191/SXsT7ETGwP0Zcb3Hjz2HitTvW7htLLKlu/rfvjv3+awseDgjL7v2CdbkQa
1L8nh9j3s3y1ivfXujXAmjxfrb29eE9/c9U8wqS+V1e8toFPHV129+Rqe4afdwEa3ZbdLtouAXGA
T7qNvXL1cHRd2uWq6I2uDrCzfq8BUbmiCNQbny7C9+46HubPlZns3Lu7W/XvZtJcetHm986yx/H/
eRsYRIl0+AZ+/vx/t9r5se3mLMjnb08aIFnCbyyvemtuiFRpZm9sljOKpL3n7VArh15A83xvlQ0R
V86L3F71YmzaS4M8a7YbpTssgLHtfvz58AlJ970gWJIHOIMWVWN75e7xtk+rDDDs2erOjvtHJi3b
3cf8/Cx8iPaWwRAxyEdAs/1cucMXHLpir+3qwTt6n9v7AaQ4QGB6Deeof6TLA2yypwupe+ajSeTl
L+6lTp/w0Hn5jPji0bEdB7uhtvepNsCkfF1Fq95JKXcYxEOfd0aXMT46WSFnWPZOTBUh0QGWNInc
3dG86CKk3vDAWjmNOhzpod/g/V11dF4VvfXyNPoAi+aPnt9QDDzYdDBbIBJMEIqdLuP3v8rzG3XS
9ZHpsf+DQnpdOzigf/70f7d4YLZKcqe/9c0ByoVX+EH2R5U7eMn3X9fbsfQNyfmq3Y2z3ejKmxv9
+Tz+Y1cB6EpD/FPrgMUZMzkv8BR98EVyT2z8xt/8CgCNSZXb+6+fDfHHr5+D6k8lCI/9591A3fsH
o7r7cRcFPM3lnx0y5rK+L/cymk7G98Bx9yfglc7Xjz0ps5r0C39g816CKX5s0As0ECg6v5LTKV1R
Yu+V/djY76uiQw3snQPkigdO7VOh/OUzQ995Wd9//sz/vKNgu6B24Kbn8Kj+Du/t3v8AO/39q7sH
+PT+yqmeU7vY6//EN7HdNP+CryIkRervtTffwts37vv4IaHBs3ud3ZE7QHiwPRn6z9rBWQ8ND/5I
tp0joGx318P+Snx7DuDUM7Hb2t3JKt+ssC6gQ7B73Md0Y/fTAZ+yChFd6YXsQ2AljqvQoazWe9y3
Y6a3J2W8iiM77yVdQ2RH85xp6PcxhmhfT4oy2dscRGYHL7jRZnXvvoqGG6KLPcVycG8uOvLLobtk
aufJ6rUM8eV9/+N7ZUpd7X61e8jtcTHAxp55dwQSe1UVa4AXOIPzHBf9lMJ6EVH++DTMVjmVpV6m
0vEJD311Xe+jP7sde+vQUUd5AlW6d0Lg7XX4uCdVzNHTmwRpCCzD/P7FGSENgWWYl3bYf9qOZXLo
7J6u8r0FJnX8nYOHpYgETKtfoJI6N5JDRz6zy3pvNQzRWD/zSrfaj1C2VK5DH/ganz872H/kAeb4
zON4L1dxUa72WiZDgAHOqvUqApScO7t31h2XkjrAEX+ehA/MSW9cbYBjDQkte69Fqg2wRcDvlf2H
HQJjcLGCGZC/rIO+DQV4O/ohbW7s/lkxxNWM0c7ehb8l/h+6QZDHLas99Jc0RMv8KuGW6288tCV2
y+7nY+FuR8Nw6a0JWRpgAV9vT83ci/vYniGSj+t0r68KyXqAmaht8rr8YTfSNtuQh5jiZvXQvzy2
1PJDl9p1g2f8467rP/IAx/Ft0LWue8Gl/LL+Ve1VGt7ezE9tqoUXOw9J3/TrZXXxx4f/RHDVkWZG
JKG9ORkEUY3qYgftzPsLeojk5nqV77cahyCJPEIFjm4vji5WOGfAcfltHzs6xFFKB2zVscPO9xq8
2iBt7unXqw8Mfb962E8rJUsfImq8Su4DO+xhCSDtK/oQMIVFUiR1b71YqCHQWdutzj86uP95RTt5
izA6tGj3/Pm77/i9ZmDvsyZdBWnbPHz7NKEI5W32Dqm3JvbtURFsLO2jq702xRDY0Ul4dG2HtU2d
b/eY3SVjDHDbzqCxrYBw9+7xl42VHz9ST5By7XpMzx+YDvTuxz9av29P8wUTnNtO1XtiTA0PH/kS
MGTUH/btQsPzBfu3Nfjavz6jjr+6cv/U759Sx22M0bWreiM9bRjmcPV7PfU/HnX8mwM5z2Mv9YAd
AwQn74l67mzP7w88QDr+PgeF0g+FB4grAcw4of2wKtzd0t6+9QEm4ry1u8pwb9ghHhgL4P7cDsFO
wPc9XnnPn7Vzbf3bAv85KQHY3XfJQ/+dDVFCwfn46AykU+8YGSJEpSHZb2gMUd/gkHaOFt1/rt9f
7Sa1W2XSEGypOY2peLXXZJeA4R789hi5/+qkIbhMp3baX77SEAi7RZs7qFzv7QxJGSBBfEQGLJI9
njgamYdP8WMH/5WxB6iRLwANB+7LKRlgX5/ZfWkFaQh5DLIIO3mxRbQBZplqHZIme2t5iJCRet2D
V/c5BtJ3AT5/EozDwHa7v6eHUFS4WKV98qNkDFC3vCRWpBfxWi9NGgJFd0lV+8VCHqLtdYnqkJem
FFN6IbTcqRwdevldU0axsVbpp0DSAJHQjWu/JLnJA+zrG9vHbmB/puUhNHVubA+28G5WH2OsIZ4Y
IGQXFr545iFOpNvN3eqV6RiiMfHJW5XkQb35GOKom2OZXqVPG/H56JImiwPM96KK7cL18tc+ASXV
AcLm6xR4fNi+dpagTzZEXHPuPTxQE5vYRfl8hh7JS3+87Tkh/hQ289r1goRA5JUpAkxpUL3aferP
p+fb+8E+WqCgEP6///E/i8Buu6LIg9M7bKgV6coQuh03HmpKAqogfSkMA61wZQg4M6T8wA6q1945
KHdDNgZYV+MkeEiO/v3oxg5I9rx+CaITg0b98vAXs7Ax7fZ6aCBkJRERHgL1cGkLoSfcu54tFEW1
e9jHTGL7GQMUfmgMOa+MPMDRcWanpbsXfDxOzZsRyGuFntehk3+qvPMWZfnpDHic2CfS5aEloOdf
4e9Wcn2fV3d27+3tfvj5owZkq0cdcIv6O7bzOyQjdoNub/HdD4d8glNh4d0bdogwqXtaqrm9yG6I
lkSnwgV9lCpmb+gh0tgLu7aRannl6hgi2xzZLW3q107ZIUKa0d7aG0LQaJxEXrxX6x8iyNiN+7qC
3xAZHAi1fdL/EJSzKcPeuwINhQeo81WfBvES81/9cA/4BNZqrw4oDXHBn7JZ9l6jNATn8Wk6zu3O
T+uF3tMQio/UDsqik/bpxYpIZR9+7l2CuSyTrpfV60HKQ9C6r8ujhVeWxfbYvljVXv+oGiIV4CPO
qvt+VQWh6MPn5QZYivdgP2yf/Sa5s/fkhIbA9nUEusfJGbEwk+K1QxHt78O/DLP0yQMJjPQFiKat
Ruvj0fCi5jCEFN4ximpe4fKRkBlfPenlITbF7fV3P2GALuExALs9HUZ5iE7siG4pZcbde91GMENk
F9d2P/DC/nL3GT8fGD0qpkxgj4Gcqfo7eAhc/eP4hEngA8NV1O6euJsVbQggMYu/O5r78CpFtIao
ZD6N3cejKvgXvpkEPQ/FJ78DGl7716GziQ698S/ZTX6N4Pg2TPG1Kf/HpHWPBMlDc7rvQAD+WYrw
udOVrfs9zCFqZsf0T/bA8EOopBznnV7b83NnCK3AEVX9XiFsiBoYltWd728vSx2iYju5J5bvQ46G
UNt6jIw72ew9DeYhUN9TOww6gPZrUZMxQNA0q8BO9GaaItpulRxwn1IupejeWxrSEGSvrv9FjaR3
gUrmECnCKq9233tbjhpClvs2r/YfVh5ih3wCf7tB0a334uS3ZZh/8hp47f/27MJ+wjTehys7/8v/
BwAA//8=</cx:binary>
              </cx:geoCache>
            </cx:geography>
          </cx:layoutPr>
          <cx:valueColors>
            <cx:minColor>
              <a:srgbClr val="00B0F0"/>
            </cx:minColor>
            <cx:midColor>
              <a:srgbClr val="FFC000"/>
            </cx:midColor>
            <cx:maxColor>
              <a:srgbClr val="FF0000"/>
            </cx:maxColor>
          </cx:valueColors>
          <cx:valueColorPositions count="3"/>
        </cx:series>
      </cx:plotAreaRegion>
    </cx:plotArea>
    <cx:legend pos="r" align="min" overlay="0"/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strDim type="colorStr">
        <cx:f>_xlchart.v5.4</cx:f>
        <cx:nf>_xlchart.v5.2</cx:nf>
      </cx:strDim>
    </cx:data>
  </cx:chartData>
  <cx:chart>
    <cx:title pos="t" align="ctr" overlay="0">
      <cx:tx>
        <cx:txData>
          <cx:v>Export sweet peppers Europe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Export sweet peppers Europe</a:t>
          </a:r>
        </a:p>
      </cx:txPr>
    </cx:title>
    <cx:plotArea>
      <cx:plotAreaRegion>
        <cx:series layoutId="regionMap" uniqueId="{0E2C6CC2-0B13-4303-AFF7-D1AEC45FADE2}">
          <cx:tx>
            <cx:txData>
              <cx:f>_xlchart.v5.3</cx:f>
              <cx:v>Category</cx:v>
            </cx:txData>
          </cx:tx>
          <cx:dataLabels>
            <cx:visibility seriesName="0" categoryName="1" value="1"/>
            <cx:separator>
</cx:separator>
          </cx:dataLabels>
          <cx:dataId val="0"/>
          <cx:layoutPr>
            <cx:geography viewedRegionType="dataOnly" cultureLanguage="en-US" cultureRegion="NL" attribution="Powered by Bing">
              <cx:geoCache provider="{E9337A44-BEBE-4D9F-B70C-5C5E7DAFC167}">
                <cx:binary>7HvZjtzIkuWvCPU8VPlO94tbDbQ7ydgyMnJVSnohUpkp7puTdC5fP5alK6EUremqQQuoC8w8CILI
8KDTzO3YOcdC/3ya//FUvjzaN3NV1v0/nubffkmHof3Hr7/2T+lL9di/rbIn2/TN5+HtU1P92nz+
nD29/PpsH6esTn4lCLNfn9JHO7zMv/zHP+Hbkpfmonl6HLKmvh5f7HLz0o/l0P839354681TM9bD
6/IEvum3XzYvtnqsl1/evNRDNix3S/vy2y/ffeaXN7+ef9N/eeqbEjY2jM+wluO3mGCJfKQkldL/
5U3Z1Mm/bmL0liEkFJPMx/D318dePlaw9C/s5fedPD4/25e+f/Ovv/+w8LuN/+F61jfmy3ub5nWT
Qfj7W/36fVz/459nF+A9z678IfTnQfmzW+eRv6+z4eX5zQHS/dxUXyPxExJA3ypGJSVU+Uwghch3
KfDIW84RFwxxJHzGqJJfn/0lC399Xz9Oxvn6s5yc3z5PzUb//am5nV6eX+qvYfmfp0SQt5JgXxGB
CKcKKuO7lGDx1qccUqakz4g4y8efb+bHefi67iz+Xy+fx/3236AkrprysX7+eXHnBLBIISgEwRhi
RJ2hkXpLFfUR5pxSxvzXSvkCg18q4c+38+PIf113Fvmvl88jf3Xx95/4y8ZOjz+xCwj2llCpMGPy
Cwqx7088YBTADyZISOwL+n3c/3wzP47713Vncf96+Tzul6e/P+5mfXlK39iXdvxUZk9fw/A/Rxym
AFIURpyQ1x7AEIT4j32Yv6UUc4QQp9AIJMJfH/3l5H/Z1s1f2NaPM3G+/iwj57fPM2M+/v2Ziexj
/fTyNSw/ISPirQBexDCjSED3PesB5C3jWAFEvZYEk2f5+PPN/DgPX9edxf/r5fO4Rzd/f9yDl7p6
tMXPCzwXb4kgRDFfKCKBdn7Ph6AHUEF9SonCgnClAKn+2AT+wn5+HPtvC8+C/+36efSDw98f/Z19
+cktmL6FQ6+kwJhxRNAZEHnyLWZCSiWk4PK1B59pgr+woR+H/9vCs/B/u34e/t2/AQGKsvrnhh/6
MMAKxFcC3AO6nDEgArUhX69iiulrgZxF/y/s58fR/7bwLPrfrp9HP9r9/Yf/dsqG9cX+3Aww8VYi
OPgKMc4wwq8h/kMnlm8BmiBDjHMJ7ZqjM/j5i3v6cRa+W3yWie/unWfDbP/+bLzZDY/l8hWMf0ID
pm85iAECsRZYYXqWCAxa4bVBU19grsR/KYU/3c2PU/CvZWfB/9fV87Dv7v7+sOuXMsnGn+lHoLeC
YewzioH2iO+7L3srBPBPLiUivuLsnIj+hd38OO7fFp5F/tv189jrfwP4/8+xH2z2+BPPvP+WSx9J
7oMa8/3z7osZdF9MIPxKUITPZNhf2M2PY/9t4Vnsv10/j/1//huc+4tsSMfH+mdGn7+qLJ9i5IMS
A5PhvPnSt1JSzpgC2PH516x/UWB/aTs/Dv8flp4l4A93zlNw8W+QgnNZ+LMs6f8vhn8/KD+eIPzw
1rlX/afN7/9uRsD+X2nF/+fpwbcRSvA4PIa/z17+MED47+9+TdnZ0v9uhPOllHbPv/0C1Od3kvFl
9PH6Fd/J3a8m5dmCl8d++O0X8tovuO+DVhNgHUkOXHZ6eb3z2kmAyEIf4V9orvjlTd3YIYWBEHsr
qVD893GQ8LEEf7tvxtdbUJiv1BiccZ9JTjkW32ZdsI8laepvgfjXv9/UY3XVZPXQ//aLjzl0rPbL
B19fzUcwVyJgKMJ8g0kBQxDYX/v0eAMjFvg8/l8+9lgipFImi4eTNw+HwrZRLtHB4lvXdpVhHjWE
LkE9+VFM+n0pM42LNPRpusFJbkb7PORjQGmxK0huPF7ppal1LOatGFnkyg+5OCbzdZntMjnovMeG
ksYgi0xRbeuCBsv60cePzLuMhYtwic3ihgg8Oj2WmcnHVnfDY5uOOh+Vxgt5rN7jYdVL7+mil3pi
T53odV7FoaNOu+VduvY6KfqLwu16eALNAm9IjBu7IK8+zgM1I10i2d603UM95jcfq+SuXayW85Go
26ze0OFAl0L7qjQZ9k0rr+v+spq04Lkm/cbrJ4OJ1YLkgbJHr73mzdZXSeD5gc+5jr2PdXlUZIFN
tEE65EHtL7rx37fwpWQ8OXGjWKFpkLWPDU41y6N43A5xFjS833fWkHrUsUJGokaP6dF6m07uqZWm
K3c9+lD4h7xIA2xv2lWZKc+1o5UmbO/wZ7/fDjXTbTu/OKsi6tGbseB7lh5Ta8NlbHTdX4wz16sI
Cj5pt9ZhLROds3GTxEjPzHAMSePYoEEMmsE75l2xqehDbX1tyQeS9ManuziJlikOqIyGrD8Q/+iI
0wV7yKonRZHu3Z77ZZCpQq/Nuq286dR5u2ztDKe+TkmukZr1MKvdGvumTzNDFqQTlYZ1FutSZGZF
JIxteSTkumIzJGEO/D6wiMJe0S6jCqJb6jLtgkbmgdsu9HZSqRal3Nk4MbYvj2wRph7XPa06g+Kj
FLeLH5uyWgPH3VGNnhYF1ROZdBzfqFGYEY+67yqdFhc1CwZPd/kOq0zn8k6pYKb3lPErl47XKz0p
2pq0rQ1KIVTjabYXMndXa2J12g5myqpw7U4tTTRnxUW1rrqznm7kumtt8+zSyPejRV747F0eX6dZ
kCWRtTtv2FD5keW6ktne1bO29aJLKJEpz7R06gbnQzijOlqI3PT5GrblvSzg0BSTyec5RGtixjk2
8WRNo7wDqhNd17XOmlKnuQ1rqoztkp2XbW2bXlE7Gpyu4SjmAFVIo6UwRfLo040Yg36zxO44oKCT
7/KOatZWuR7ndMutWZt3q/DD7qJuhSYfZBJfpvNsSNbC4YV6bUY9q+pQZnhTkke7fqbkvivhG5er
yU5h3BdR1+FN5fhB2mrDmRHY01mfFjqlfbTazsg1rNU2o/LQt912mKa7aXimvdBJPW9d9iBlF7C5
3PhpsWl8++CxSlcOaYf2aYtDbz5l9SNT9QXq7sZ+I/NJZxxOoy2N66ePebEf2qd0/eSjxpC41DyG
o6c+lfR6XcobZ6le2GRiOFItxFs093GWa1suppvZYcqWqED+vkhuuVz1WNuoxWWYcrKFnzbkcERd
b7zTgo8yLySkwO7LJttk1WcHSOQjOEt2j+YirCsS0ZbvivZT71OTujKSrA5m5kIwqfaJu5+Y25N0
CBC5zlGnFT1VIo3mFYfruIaMl3sGcJHYbuNWeox7P0Jxollhd1mO9OodLEmELrIp13PWb2O7fsqr
MRj992sqmgvbT1LPQ/roaCjyqgtzVzs9lAkJB1/VpsYCymUoxoisLNbgBDDd0zbVU8yw7m2qqSqS
oGr7/Yr9I1dTdcm4uJvmtt3gmArNm+XK2mJXtzgzzEln1vWZrSXRZBHzRnHPHpu95xkya0neoy57
clmZau7JKFGzvyc8e0d8ojZ54j2pVBx8npT72SOHXsT3FS/spvZtHQhb8m3NiUau2i3e7VLkmSl7
5UJJk6AmeUSc1+uylV7AerqEIgMgn/MuQnJ8wf3KdVPxybS8mHeFklkoVHZbQOvqMgf1QQcT9068
b5ZSK1K1uh7SD36HM02RLOA9s89JjtQWoL2SZizaxNS8u2Lr1kvdahLlal3G87jrdJaVeTCOjXFd
leq55Q0g8egirxWzZtek9GyY2kBVzT6t5yLwh8VwW+Eg7bLPfWdGxdpQIV4Gc9mgXSfylz5cBohg
12bbZhlH7S0kM92SdXoYNj1/GOIPM6ZEy6HQ41ResdgrdMOKeKtm+7yEvvXScE3zq3WZR10uqtoN
btqlOTKp7Lonkg3X08I+pSxh14pDB7eFN25Gm2Vm8udxP7boZcbQ9boOgDFeLmOURcPQ+6GfJhtm
I1767eXY+Z8B3DotsJU7ma2Ab+l0U2adfzPa8hLmo7PJVKtJOYwnHPtuQ/tjicplk5EVA3pLFzZL
HLFsHUM7q/tirrt96S8fczd9Iks1h+0qIbFOmNZheN/qrp9sqV9PhiXaxVDRQ/Wuj8n9igoc8E7e
pPb9MOdQAaoHEKP1dkaAyYOfLtsFkIRPDIqDpQ9dNQQVadLAreuwcbmT956rpU4SqA9lpx24xvs0
ReMhz8o+miR5l/h+eswzP97GLgcAHJ66Khn3hDa6h+DoCtf5fpwClNjc4MK+401THtMOP0xgAQWe
ioEz4GpX9rbbTmG39ImOk3Q1KXFDMMEUfyPn8hKa4WXMkvQUrzm/zPGlHSTWXQUESc3VI++EM1I2
z7wbUTgxAqAFZ3SmnrFcJWGdNheUuiQQ5VKHQ0GnE6rY7ZIUfCvqFjoIhfaS5avp4UztVCluWRoX
m9wiuUEdu5xaYwmaeh3nLQqGHnE9yZTv+UKZGYehMKydtnPcJ7txhn4MH1sCZDN3EefJO+EXlR4u
pPUltDwxRKubdCvz4dLCh6GjShflA+1CeDvggF2zh7fLo9x/Viu5ZRMShuXVYIQbLrhHh6hX04XK
G3d0TbdDZIiqbLkrcvVoR3lJmNt4ll7Bb8UCOuRNhInOyZb1exm7YAIq2DaznqAZEdIAFzrwcpvb
i5ruJEk2cy4NsbMpvdEAtUxk0MW9GZOodKlOqnWHh8e1DSd8EOOp71ZDa6QrQEw++UHSdCdW7sv0
Y4qfRHOg+IWqk0o3FkhDCW+Q9reyuvUyPwJFcbI9gZc8VckuqS8U8jZe8Vnkl8XQXlaugjpJw77Q
cUuCUVw5vB+WJGjbdFc2+zapIydv46nRU11vUZLpAbPHhVs9J/PeUb4ldAqKOt4uqNaVOpRD9rEe
qkePWs0rOLxFBDijE2+IsJPAKUbT4gebfVjKIqoge27Udj30Xmd8yK9rkkPR3QCF9if70AB3HdQa
eeJj281hLC473O97TexV3xZ3YlhNB6cfVXvaiXB0H3pnb9L8NK+p7uOtKKsIeI6W+app6gUDpN0B
pXKMASW+GkcUCTYH/ZRe+BMNm36P15umLvTkk5B56MDQQeDmjuEh1zDBvALlFKYM6QJf8kWFffdB
tVUABp/JeRwovlk9tUd20c4tl7k36gxf9JW3XaGwgfs0m5boBfH3bizMDHSiqiOLgU4ofHD1fgdc
e5Zb1g5X2dwYDDVUqzWw8TEdWlOtp5i0W8fXMPF3JP2Uzj6c11XbSnugK+a50wgOlct3El2jog3H
MdWxI4EVT2kR0XEOZ8hVOQ+gYI5SLcE6Pxc9130BgmtlOh1fRtTqZQWRZMtwhi4m/CkQTBcqzO0h
SR6djeb4CrVcZ0A7y6MrKyNZc/TlphAP/cZiC9Tmek1vxsnT43jvEa5rzAHl3sXCMwkwfrUOYQmt
Lq5eCwbvyiwPJInNmp26eDCNc5e9LS4XFmSVHxa+3PZ8AV1Vthr5ySmtILwt28TMtxrn67vRKQ19
OchZYvoS6SYWZm5l6De7bkmvsonpPIFdEA40VYTDnGmgLhneOZEaSS8TfoWbq5ZBt/OuUHIj2ZWb
BEgttEvVvpvwhco+kLkyKLMRohtVUYNEvp9mFjhUBH0hAzs9i+wi9oWp7LWsQAA4eGr8sUiLgEA8
W3+Ksq4H1lsYtdYRZYNevNgkqL1xxXIr2kvH5j3FoA1Tf1v3bZjTeodkGnr9HLSMmEEex2Z8kF6z
ofOBegc/zaMuTYB3vYfupcdlNbm4KmpQaMNlKncsS7SXi32J6B6RIxRjLlZTOBt01WqqKt9m1ful
vsR43YHeafzrbJyDrsm1Sj6KBAjBxA9t/DjmyoDadOJEbQz7Q0mE/fsuSc3guigD9dWRlOkMTq1s
IAPvuXX3jEFv8GnULCeCp2BZPE1JeqrbcdeCvCjo3tYsGtEx6UAQTsBz180oqiCW28y5O+LfzcB8
aDqFipeaii0d863nvYoG1YNa343Dfmnru77KgzJPdMlAjdaz6f0snG17O3jsLo7xJls/zR2/JKDg
50iV4CqsOKrngw9bpfhdDCjB0gFQrYdD5A8hFtsCLIm59YJ5PlRoDBJ3swypdt7T2k9hOQCvyfo4
SEHBTqrbznYMarAg4mzb4naT535kRdlpXqanhFamltXVzKDbpr1Om1NdfZik3Iik3XlQA11CTtWU
f2oygHac+OGS+BddXR3mHQXwwvkpIbedXLd+Om78/mJd44CnAtTEfTsvO88mu4XzC7Kzwm4UW/e+
7x1WERtVeaYEDV+5ESRkcwuwEHldf1uvpUYxDqq+ikCivENpsmPCXrfQmKnsLqquDpLi3QKOwtwc
FtwEXdIafsP9O94PpiWFXjKS6GUp3qs8OZSpPY1F5FNketFu4mIMVQpdtyHXPrrAqt2gJTYIF5nO
fPaxkhB6drKpd/QBG3HCotrzB9CMy9FlTZDMNsyZ2nQqD31kMs7vZ57BYR2ATYInlCS+FhV9nkmp
/RFS3L8jJTSapDuksfe8SC+cVa2bWl5n/notQUJWVRN68kOOrhNlQ948z+KuX9/bnO5zWQD/vRfx
5zJrwXdggPYKcKM3be4i2mW1acbm2mXsgJfPneMRScC0AJWQ8PmpzVkol2bXDhZDO7GR8IHIliGR
86ArO4Zksce0hJaDbZAWfdTz+WGRs0ZzNCX9qczqTFsLjoR7L5fqtPKNmuDoqRVOcm5cfSI8CZHz
d0KJgLKbrNqiCRnxetzXSw8E0wCcw9EyjNm+rFHwDrPluiB1hOsPufJMClSZZy1w35dZPSwlOiSI
Gsc+D+Ac1e2poVNUxbnp552Y98kEko2RfVksEKo0svQC7JSgQ8d42RQS6Gopw6z6hOo4LG164TH+
AafqMk4mU/jJdfrayeY+zOgN6pJc9+xy5VvuQ+ucgbeQyvglCNPEf7Wmdrw+os8WKHZGxnACmpFU
5RY8s665l+W4z8vCWBRhbrdNClEorPaa2lABVUy6vR9PxvnzReMr6ETMqP7Sk9cCAJAZ+KV9WdP3
TbbFudoXjdo0aXuBGhbkoMba+NDTFN4+vY6XK5paAFgAV3pqeXVoanLbTKAVr+ja3LbeYcj3TdUH
UBVQcjdZzPSMoP3YTyod7xjpDJ2WYGgpUMXPY7pN2lg36fLJNRxORBzEVaGzJNYZqiKPkNusu4c+
avOHWH0a/U/pcOmru4pM4bospqrxvhp3qqo2YK+JLsDe+7VLHzJwbezaQK9ZA9rN24Q20bKWgav6
qKZBh/dTnWzzrDLqVoooYVriSED809yo+IJdif7UrK9CczB1AvZoZRri9na5LQuwO/qpDuQkNgu8
I/aLbZtN8A7TtuKXGMSdP05bZmtQPKBIXX7MKh6KhuxpxDjoK2zAmRgKAA/S6TbN3jkwq7L4qhqJ
vl4buymzAYzEu6GUx7ztArsWZkpuETnIdIyS/L3KWDivZNePU9TSfudn4xGqQdPlOVFA2RjetFCc
q4U/gINEIo3rXZNDUnoAliSOpvGVeUVrfz0TBoYycELRaVdcF/EcEaAqNVJPxUgD3qemaUu98CJa
0QOOs7Cclqcu/VwWXkjoHmRlONhDbkHc9i4qm0M9ucMsVk3muz57QWg0UG46ni2odRFw1ejZxWFF
iE7I1dwD8qS1RvUKLYIZT3zw+RKkCjwAgNUFHMahbEFOn4rEbhcu4U1qgFQFgi6/vlnLdJfVfZgs
DdhkoIGWHKR/aawb91UJPmdxymlj5oxrPKYmh3Jr0uZ6GeyN6GEJSNKqii8Tl5unYVhjXSH/4NV9
pKYIbBDQ5kj7AEeF7Ezz0gD0QVvqFx4iGoE3BJy13zn4+Ig94yrdqixKQCsrcADGEsxSbvd9ucmm
IuRuI1rgOAmQuPrEG6FX/0CzXVKlx5rURo6naYn3fXHJFHxYBSyJnAI3rwNbhQ2hBfuHYTB12HEp
Bt0VbpvDC/fTQU1FoBq7dbLW03LZdplOU3Ah5bMkmV5GcObqCRzobsOqZWNfWVT7uZwf+nTd5ukY
eI5EIzi8eQlsTmVbOQYtsjqGKh09EtphBLr4YYWzbJenwqpQtP3WkccE91AbKzhT1dbvtkQEPvRq
VOhqQ0vPDN2Dxzd0LIFC9bqFMMztcVoRmHCdqadocrXJs+E456dsefQzZ7om0a+mr8IAFxLwBlDd
xRWw7wJU+75mayTLLebHyTY6WfbTcLF6pZH+ez4XOhdT0CRbVZ4GsfNgljFljannLpxqF4zv8mkx
mYPTP1xUQDG65tCKIykXCB20YHlCSwfIuZfApNsh3rbsXd2fYj5syezpob5r+cfWKVPC3lB2WXpg
MSUW5iNO4+oo1hNyPExKnYB0Gssnlr1bp2Xn02m7DLFJRyiCfvxA1XWyIk2TPAQpA2RmUwpf585q
4l/k2a5Al13ThjDQWdGynctEj2Apwn8WChfl7arjsgC/89dgEbeO71uwZ5O5hG5z6LyP2DaGAfq3
+0EAE8+fbFUERZ480+GlVHc9yKixummnZVPix7S7Xe2nSY2bqQAihGnIwFaTjm7R/F6o1QxDtu2y
Q5fuUSIiGNDvCpoYnNU697yLJSZh36eg0qXhbdAD9gw+ODXydpg6DY2OAO5lcO6qIFm5AV885UeK
S5034lCuL3iBLsAWs+BH3+4oAwT2ZjDH9MS7oCNuk83x/dC4qPbb0OHhYwNc9NXu9VhUgfu5rrcc
cGuUJUx4nmqAcTpI4xGwAdCyWYv6KIryNfka8+I28/k+x93OwdhMwIwBeFcisk08VMZNkUofq6k5
igUMnFBURURwC2OK1cgpyGAGJOdwTGbdTgAVax5U+TPPl1DJ+jB4x7a7m4HJ0GUM5iSD+Hz0eGrK
8UBlG4ExtABFdctVT6dNjOxmHdSrpQI9o3tw/FW594HD86F37XFprakUTG+q0yKXe3/oorgbNV0T
7Sf5FgzGURmm2j0vWq2kp1P8IU1n4Gm3aXGUODFrlb0b4Cz5cRyU9XWLr+r2js2fXNfsetmCZ7IE
nTfBJE8Ymxxq1hhv+Ny24dJNiQaT5wJmn7oi1/FUQRLzUCST9noV4uX96h4WP+D+Fr+Pxye/0srN
oeD1xiX3TcNuy/erPfWAWTMiemXuvgBNXSB01bbO4G4Au3fdT+xBDH5oizFYR3mTrI9TBcXVyENj
+wsHDmbhlYHFQwg27uIQRNxR3VZ3a9qGeM0aLRf7YUbruzIFd0xAT+eLmep+24EZlCgFxvaHtRmD
2ALIQattibeVEw+b+dMKcpHl75bppEiwYBEspNp3uAnjctCqe6A5TKFE+WECY85PlUHUXchk0YPr
b0uOD8DS97LD4FAJFJFhCkh5Kf18nyA/qotsN/ALbzgombxzwPk54CKLHyxIgnG2m6IboG/lEH0L
TTsJZ78Gn9u74yC9c2+/5C6sZxWAqgzqKr9nMIlr2hzEINP1PJmBTJu6vsqLO9k2Ya/Aqpv6KIkX
U2SZnuMYyI68S2uu4YedmxRVBwy2N1bFdhDv2ZwCgUy3ky+PEy4uuLheB1DADdiXIP6QjaM08YJa
3gkVh7n8UHYPYy7uFzs/jdWq1WWNmaFjp3txoA0JwWANnNu3w2GtfLCpa1OSez9rw2K4V4ehTU9j
2kakuyJoNos4uG7SKYLxdnzbkFOGU6dLeh+vNdbcpVCVQOjADHafC78/9UW9Sdd0kzv3EMPTeS+u
J1tFPszB0DjsFkwDl65B2z33fR5a2R8saJ/V5odBBKnMLvw6P6QMxsmv8H/KoZ90fDbg8Ru1XAwu
3nE+6ClPDWHgZXdQXW4D5ub/5uLMtiOFtSb9RFpLEoPgliHJ0ZkeykPdsMplFzMCJCHg6TvS5+8+
3X1DpbM8MmjvHfGFDrgO27qbnQnDyHx0oeYX7AOFcD//xUrgq6fCnOmWVfN1CV8q97ncMRRcNn+h
EpPy2lSvYnKTKdht41vdPgb1bV27WN86yU+jH9mnQe+L8qDDnfrF3EMzX3i+b0hWr5EKm3js2iiA
/uH/Gdvtb9Ox3ULQ2ZXuTnEnZlqpaPYwE/lVshpo4X2XkcFDff/umHv0q3HPpNqtpn6rxyWS6J3g
3EHSFY82uGkIHJ3/vHXmRGyXFePOYn3XW33p7xzBsD5VAAhGVf8JVx55o9xpeDJuxxPBWDoTDv3x
YeN+ejc+5NbsFtunNZz4cR4ODZoN+IZHCsNhRIXlHtqopcW1ee5xYxQSDnlxrFyYuijw/bRk7agS
f1F7tbQHJ/8g2z+/LzGfLaiMQ6x4+d7NTbopkcgRpijDMtBFTe6fq6mA4rakVsJyXAxEvdsSkD+F
eCZh/+TyR1efXRskDSxuJaF8+hxq7lugoBy0aom2ne/wJ2FI0qxr5olPzvYGar3uWaLyb7q+o5tP
u1q8OXKMC/abyipS5g+38wVrgQszedgwuTUPur72GAQ41iiBG2/LZSR6Fgs1YGbHGDvY30Pzx6/c
pGxNxgas9aFOilZn4lPzEkPwjD/2Y3YF1I47j8FxVR6r4JdkQayAB6TzRuBstTFd8ezyU/Vb5PJa
STQsNK5b/SC7T+l99DaMdFd+kxHFsstvYTHHlf30yDE0XlLy11LQi5Z5pnFvE/5tw4dyY2/ovoGX
qFiR6kuYNg3mcV/DpCU1JM0F7neJqu7qhJVoJ0hGUdDhp8Z16b/24lfR/evdMp7yawc5rHHWa81Y
tKJKus2c2taPyk5hNn+S/prk1ESbOkxLGbOui6eWpLTd4s39GwzqIbBh5ufli/TWI6IZB0Qg99Sc
g/nXWheQDqCloLez4Zvf/fN6nINjUAW7Ghqwand5v8UequsIWc1tYWjm0eSA7kCvDVoldUvyAhID
KwCWSFwWjHN2iDzfXKTBUCtYYlp/b9sHMcgV63q9L9sy4WY5CNcei3beG1I+I60dtPY2a/KX6zAd
hTludIOaqTM9tMdtkBGjUPtgtOpuSosgdbXYkb59maf6W5QbhAtgBWu387bvds7K8aMWC+bq+UqV
E6nhm08qCjAbBLCMtLtcSTWhlXr1ArjcTVy0eTQAuujH8eKE+dvKH4lwdxWTJ3zhaWhaWDL4K97M
9nIfGGDJf2gf565Z94KHBvfXDNFrwOCDqf4f2qh9x4dfXejs6jHKn4yBlJe7w8ELv9im49BU2aQV
SKSjWpy9HdSvpodaBfigNm9tQ7NGkm9BHBUH4bMcYDLROg6Ye61yepV2L9FuuHmt0TrwqFNjppc5
pWt3hvB+Yh55qvl6UJM8FGUbFxytIzQBObBsMhlV9kEKc7Dl1fmSEH0tbf8IWB44Lb58oBM6cM6e
ncKcQAScRzP9W/pdWwC82PxsCNxDqbbd4NmsCMqT9KH2VFFRDpdyPnEsZwUpooEJCP/wJT3rHxyT
A2c5ydWN2MR3uQyO4cISKrDSeOGcVEZETMGN7TYSS6xSbNLPwWL+OrlOTo0/HWyD61M/bRMKTNtD
yRsfBcra6kCSt5+5q+BtspOFQAhv4SlsTBWvfR4FUxQC/DCdeQIvkk68yyhaCcfRCfH8mEOkJpy9
680eaxQtRrYX4TmRbEDrEPoHhkDS5SJB93kYwA7BnYzb/NHaNjLVcNNsOgsBLouyg5kVJoqPwCqI
+H6RBJOc8b2XtF3lfljRTft5WlQYuFuZeo3/OBuzE3y5EZAb+W0kc7SiYQaiND83ZfgxBQX6XhuN
9hdrXehu4LOMTaviqzToTnDzS0bTCqPj6J46+Io9cc+M699LRwCg/JrQbFa1cyiiEUuA2RMPLnOe
+nDntvV72b4MIQd0TMna5rutB+zD3Slq5v7bLe+6tz72XB0UWjJSntCW2Em99vcnr0RTp8xhE/8C
4Eu9XLJp3RIJ8qhv+siftkgCDmqFiLeZvwLyS5w8SJa+xeMZihub56Rf0YNmFqNJLvVv3ch9WbPE
17Ba62xQdl/rFq7eR6BRmyaI0UVB9nNPYiN3CzSLDp0AjBKLm6O34JjGbFWPWpeXZl2SHOfddeH7
YrhWUFuAWuS+AIDUpUNQxTkb9+RuwhXkFYtmIpubz+6+s90104PnbicP1BnIixNOyAPLcXOvSdOQ
qK3Mtcj3is273IoTr4rU48WeheC71BwVkOihh0RFBeJNDzuXoXhyE0/SPw68v+ZdkUyfAW5IAzLw
bhVBaQcWJN97+Uosv7b6XtwhK1T2caja1ILfCkXw1GM2zxsozZgMe39K5OM4FfBD50hM24F4BOd9
eK7NGivZQ0D4cN2PakMjKjCK0ERY3FJbFff8BJPhVaD5nWYBbe7SCC9qzfwy6P44eflf7uIplsuw
r9z5iTTOB1dolZzezxQ0mI7SdFr10dFNNhrysKzoivoOata2pxWNOHqlyBY0VTVPXIYTzzGFQ78Y
+U4MG2SN0T5UwRo5i3MgBcScoNw1mCLrXa8DdOINNIT8q8rNrsNQ1jbFL9KG8Sg20C9DchvDPhtK
Jw70dqy3rwYA26LmWEvnPa8PM/yt1X1zyfcAIWUBwRj27wFbs6KG0z1+rU7mcEwH5VWjfuarSoYQ
EB1/IQvbr4MDPb96HAp3L0wdiVhXfhzK/DAWJq5he3NwdLq7sNmJ/bI+uE2XTGDj3OLZ8X5v/aGj
8240+LebQeZ9DuEzr8l+8Lw470s4+w8bfSqGJ778sT1EITetQ8wdbp2sOLOWAfhy1KPZgm/RQUhB
ZUArqxc8JP0fWTqY8r3nsrOnkngR2seLrEhqnSFbgw16mI4drz6vs/qsqP1gHYuYZZFLJAwYf09g
lDB0giLMCLks0mIcACiCxWzY9ONi0Lv4WPWF60HpYWdbzVFoCw2UL/y2ovyYIK1Lr8Fi4pjLhMXP
rDPmhOX3lmNZUJ+yK9BK9c0FBnXjTA9YUD3vmZLOxIrxeFs0GJU5f29dFpd4NLsHwKG4G4o5Gtr1
ZrbxeZTlxVucWK0cfAA93XHGYIis1lCW/87Qa6fhuG3tH7VsdTTkro6b4a53T6g0OxedmmTdeW54
l5LNc98g7t58z1SnpqRFts0YXv2FvtrQ/SoaetZl+TGrQr4FxZLKTbz24bjGA/HGPS1LqLd6gnvt
r1k+rdBGexXdQariySOhKCKOxhcPMXqESE5keKYWzuhQpo6wcQ8cdHa099tYl8ae280XhovdbWpK
Wt+0EDgXsFVB+9EH7U7I+hbOptqtUwWbHsvcNhTQ4zaodwtsqQygRttiNcgbnSy5IzBi6a/AkBxN
YxA+5RXQpDAExFr3uP0691M2tDzWxuRJYJhKgkr8Qxn29x4rQG6UmHxcdhL0rq32i4K+MxVZ0w5v
JZ7fRkEH9FaacqAIYe1EPtrJrWxSyrajzl/JmZWQ/9yvkD/ocIVh/V60j4tcTuh80jt+wZvh4Odr
2iooyfBOu3uHDoYH3xAkpBvT+hqgXobFnosZxjeNiVunknOwZ/VB5W96WXZ+ORwo+tnBP/QUdwyU
Pzj5cOOdEyvW53y2+akrbPviBoBSuKWvXYVhsXtdXRSbqa4fxkUPiVvDr9Li76yxhPmLa99aX/Up
jK0IEkSYWNIDaylvlg+YDc1hXu4rgtTHyrT7JtRONs91D0NzMTtS1g3AYZi90sLkks2UzLUycd7A
3lmczo+LFVPwoiA/gkF10F7CU/fbaVc4zyOQ5JEZ4I3QxheQjxxUEruVtJ6ObFw+awhSeysn6GnL
vMQA1sgLoyDMWR9t1SDgYzQUw17vpJ5/VQzswlD2LwvIl7V4qGDdOkWZ6PnvBs2tqyn8ftDOPZQg
1L8Q+lq+rWkwgkdeLvfGCmJh7LJjuM6xP0DQmOEK2irJ0QgJrAvOjPLt0lR4qGQFVCEQDA5P2Pyv
xRw69SD63F9OofdWozK7oPqeFLSusPgcwTkEuFq194d0LUSeOmol+AiaBG7SlAG6gi/hwOr10RsW
XrwafHURRHeYXTYtEOplr6rj4v3uer2T0hxy7+8MJpt44HLCX6wGYe9Hiydg34WRLFD4B+jse44V
vvaz2u4gfcbLmLX9tmMOhu9qSFoLnQw+H4FgHrjvvfenduE96QcU2Gl46Ya3AKLRTNXhzrFu8ihz
F/bdoyyXKCTweoIWoDGaWNAu1YxBMo+7ce9w/DlUnStxxro9wLTrnDpp6G9LVyiNbxKirdNQiJDA
V/IXn05wbN7nHtIuiqPyoRpsGJcWFHS3jTqcNQX3vOpPfPiHEYKgOahWrO4W0AGLJv8qUC4c0Rym
Eo7+Ft2l514dB2A4a9XEnrVx+wzFacUMrM+0OkHC8PKrD62eNuuu1Hm2uJnFpC+83zN7GoSKltqL
ynXnw9qWW1o6TjTmM8bPQ0jyFE18HAZD1qkwJqiOLqTn8guyaNzpM3gHLPhTDG22qb7KWkKkMwBf
4CT/7gZQAPKajw93A4nA4AB+PI5/ZIfgAdyLDpYbbVPHqJiRGb4XcIRq3C04NdyccyinvomJeA8h
4ZrqfcCpWTx8Dq6KBPwsx52ZqyQAZHsnMcWKLuJtgyjtsYdB1SfpDJE/V8C2oSAO77U6jF0T6/xY
I+gBEWpgp2L+5vltuOXwbWcUO8svC0UfCQtpXWKCSIV3skgKaMzow/ZENNjtsk3IdBL5CwcsIrDe
9w04ufalq+djgxG9HJ5Xm7rT320ERs9vY/k1VkcFyAmcUWMva/idz9BWiyHq3B5uUhqgwjrWi+BT
7DxQtuveBzzZAzT+DtV094APLR7iCZM58fTOD//5LVaXDSLn4sWe/01LDIY21Rv+CozwY3+sXRUx
9xddshzlzJTqmNdpmZ+q+levl8jDGNrwXTX8Awka9QHGpr10Ada0EIx2zB+ivF3iDks3O0pIbmWe
bR4IZZccFiwlhj6SMRUENA27OhhZVJCtANOmd1b4J9v+LdDNGh1EuXxd7In6u2DNaKXS+62zwWWv
MQLRkSb+8GdBEmTaOctdjjuGUDaLgkXg+9Z+1/H3qfmHQhtxb94VWC2dSmI8wd1Qq6gb0dqxeOgO
TvOy+d9q3hftbw/A5/glqyaRYQz+1O/chOS/nAEgiTdOdC9mtcVi69cd5AJVLcMtkE9ipWrPFKaS
aZz/rnYoEsmZf2Cr1x5EULFEwqsdRY9hC5PQzsvbEtGYmiTTnZ4jWj42MPogsnw71P3wNwKEea0M
bAkvfw69q8WQJFjlvpIqTAYLrZ2PxRLbcf0qvS54VTMmqbwY3ycDm7KSEoaAoZBq4JrLAAqy6LJl
CR5gbXu/jP7N+1qkfcu7xC6QpgLyOPp98eS2f8N8bmGgYakirkZSyecCneP8rxvWN79F9QQehiv4
KFuQRZX/rPIpyErj7/xCfTAYq5/dWMqow6Tgws7CYDlAczNY8ElJWVpyW+w6GhsLauZasPG6ml8U
j72LX8QRFZyQR1bhYQA+EeLnwK6AcMvhSAeIRNHPpaH7vn/qm7MJV+CeMJiCf0GdCXpbZfOyIkTk
99tx4v9yDU3Tymyz/7TYT/ZlJOeg/XJJ/Vjh9IKJFmjmXxsL1NVH8MmkxoEQB5TG+nMijI5890kB
JCkQUyrbEbzxpV9ew9l9CMPfBLkdMv8Yi/fi6LQWOrKbNqU9Ty7+mrI7NgvwE3Dc9ibp3Cccg6yu
6Ec78Yetg3+uJ8zMWx7GnjcOQGMllnkF/k35se+zqCUB+4Lcmrmeac7zHNd5ud3GSh1KgpanEzXq
o9+Vu0J63qld6iFD5X/TJFHtaK+eceoo2HBxCuXv64aEGTrlArmlc9U3D9WM9Q4cEYofs3CsGv+5
1Wi9xOglktAl4sOwHMIRD4juMK/w0QO/YGuEa6i4taQ+57A5hxWLM54FFnFojbvRWePWqmWH7N1r
MMzyws1UpnMT2Mhs7TlwDKQLWONPufsAA+uparVALk7ZxLkTW1sHplRa7kZE+9epg1bejVbGVeWD
Kzyyni+JtSWP79ixWtbh0m7Az4FH78ux+Qw5AAU0xCxDT3cIhdpwpRIjyUsJVjhorlPRydjDVJbW
RMNh6n6zdS4wZH6uHl0gvzYJUd6WqWaEnd2035Bw7jwOsEw8tjBU8AvhbCDkw15l5VncQzf8cRW6
vWCB4F/tphz1fZoAz/gGAF9F5LGD7RmNOJ0YulcPHSPL8lLAmukhSFTlfgh7HVVjGcThJPp4UySM
i7qAyDH7kJwgJ9+TX0QP9+kEnWJBF7XDRK1S0ZQgMMr2GUGMPXgJ9BEAP7cRaILsUPonJj96XR+Q
DDwWLipfUc63dfGds/BbnMghJUUd7k3fgaNvIsypAt4sGOmtgDON2scq4A7LKNG55dXp52N3pC7k
iOZ5XRq4g/dD0xKFaf3+8ufNn0PrifVYc6thS95f/rypRwIrxZmv4RiGRwwf1ot/Xq7AbfqoYIgw
+rKeYgzs6GQkPE1Fe3o098Mi8u0/h5/3/vvhz//+f+/9/K/W9v/+sqHfymMwHaWDWzD2cfqP65wD
ZmGqrhNCoGsIR99CViCtUKHhi4bFkScy0vp/XtJOgO0O6aQPwZjHZiuGE8hDefrPfzAsrxRphaBd
j2SwyMZ51KzH/xzmOo9qO4MN5ojpTKsvjj+vhv/z6j8fVt5wcEDkkXruTmXzvw/Ybq2JeVAQzJZu
c/KAXEGY9U5w1LYMaHTer/rECUG88H7wanh9zv3w/72Xj6Q9kG6Gll4LlFotTj+vMMdDhmpWaBLQ
M1zMNdGqe4fv0CLIbKrNh80dpqMeu9CeTRu0YB/zfif5UO8hgN5K47mnYGmqCe1r5cF7te6J1M7/
83G5FNupfPvvJ/x81c+nmh5PSc78Pt3oQs7QcP/nYLZhOn0bAaMpp/Xp52BDB5PQfz92cA7gjxoI
By7yC9mS0z+aT/zkeT1iNYEYAbS23vM2B2+D1uAZMJdw95H0HXvIS+gfpJ4eZkekG6vVo+vo6gjb
9jdHLgiUGAh1gC1BZjUGEG9a2kthEVo1PDxumoFQRkYntQuILJfV5dmv+R8AOt5OuVRFCFhAaIWC
efo5IOCpoAIRoA9mGE9L1QV4SbCAmj7UKYlzMTmnYlOfTVNo0NGAZcBKqFySdCiKX0XujjDhmvkk
YHBBsEIf3wf2kk8TSUsojFFdIeNHh/k0GYAxI6FP2+zTfSe2Q9dbYAVqkQdfoEcLAZoO/ookcgM5
jpVqJ3sn8/wNwBgdp3QpWgHr2Fzr3JWHyr74ZUBeC/De/Yypgm9emXGOiQ2seX4QYQXQtybZDH85
dbZwx8iSSAeEtdtXmM0czFaa8GvRIN1HKbXRVpLyyDH1RlsDcyFY9U6P9O5lVE99CNlMbbo9y2JE
N9apm7xsQhM07bZMKw8qfcXANAYtZLJxUteyjX5+tKdyhB9y6p36AVkEW20v/YrY4JrDmfL0/OIT
xFmApvx84jpCRmcYNg89B+3iSO1nXgutdQ6h6KwIJQWYZ9J5rEaYfFLvFjcH7DKFdTxAa3q0ALfQ
zXcfE61Nykw37soOLWjtEH/f+T299QTNqRi3LkP+Z7uFQhdI2c6Q6PX2QcPNPvpIQgowbQ1X656D
TSu3+p9sC2DVjDU3OdDLvA3OG64FT2U3iLjcYE26bCgytLQm4b4GMtY2L41cFFDOO2uaF/96unon
DlQ47w4Qh6D/N1JdamclALCXV6+bmp1q5/V3hXyMGPrpVujmaQ264IlBIRoqIuAlGPGkuTNnHMLR
gJNdLtx/dMPRfxQgbzEbOt3uv++N9V2V5h5IKrOYq1EUICTVt3mDf4/cu8xqSCO3n4PqyhEIQvPE
HbohcybKq7/xc87vqVGJiVX1OE2KFTTrhnA6L5XT7Bi2uIkqVxenjpHiBIm8y6SjsE92BMVGoBDq
8twOfnFGh02dy9z4LozpKrxPqZDU+Fpk2EpluICcGS5jgS5CDkOYmnaCqoJGe6f0wiPBO/kw6qBH
AsqbMv8uqalplJc8H0HzCgMgxkN8pYBYngzGLGc0/NXBqduLvt+NzQb2eZsBfzATgFXUjh5j3xSf
TgPdrAgNOyE2iSDqwuHP9uQya6bOBMHwxTX0bLSLAzcUNqGBNBNcfJSUU8sqcSsZXNMcsN9eAVEP
ESh8bNqSxsPEkMu9f6+x40GCnWFuepwhGfXu9MiJFrfeQzqJ0MQalx70KpZ3gdkJTqrA4/LLUwGg
VJUjwoMG0K+NuAnfU0+NyN9agOhwpmD34GfQQFexR0pyqsYaUSETcCipW3GpTcWAFcPmHeuHxZT0
NKsnNbXQiboweCiQfD1RLdSpWdYtQqQ2T1dK54dWjvPDwopHv0CeG5faTbq1zB+cZgxSjo4wCdjM
EgJyZx/wMkZE0X8snPB10GuI2oexjs8+/6WsnVM3ONAZazNYdHuAR/LkGARNQ+pfZKj5frF2itax
bsEXrS8zUPxz60H8qI2Tllu3/RmC4cVyhMDzmo4nUnX1SzghYAPJBJe9+YVeqUtzdBEHTps5YQ5I
lJF0lwEG6q2HhSqKlyCsOKJZy4RIaudlZgQ997NI5R5E826ogTKU/MkflbvXgcUIDOzPIEuIrKGY
VnsaO1xtswh78tyqObRUpDkDOeRNCBK6qyxZNCvcXEHZbJCD4YHNhXaPDYAEVlf/ub8EUjyEW3OE
8ggC0y7lRZOz8gqJL6nAAS75OHzYraZXxwO22c/PNIcHTDVMf38U17FcyeXnhgobyGFU1kviVUW1
R3t+sHPYnFC+VDoOwn+vwNLfwalhr7BwXSfGSNYHEuSwZe21Kcvi6j8XkpFrgcVqxyrbx2wY8eH9
PWwvCGyTI/oQ5pCLsZOaB67HEQ/6fii9FoBstdH/PNHr7F4CybeDNoDoF/nw88BtFjZm3eHbBrNG
EISo80DQ2BVzWAIhCCH1uCVXV2Y7tp9wc0YwwpAHovNrXjf8igGGX7FBAbqBvoNkMfqZ37rVg851
Bb60qv/zSmkPSq4BDAnZPy2WHG6ph0MSkubNWRUDKcadJPB8fmiwVUBRTjxeNEUKcEZIfVnm98UU
8mIrwGwBVLTGwZYgSM9Ud4eleVj0PCbFEGROzRsIrt5y02vwT5WizvygzU/YymKmdb5bh/U7LFmR
MOXs8pyK2HeqLqm2FsKPaNyUkmo3gkXewwK7ObA5QRFSpNvzDhR1kcMAtYjYLxJhKezveBo9iCuO
b97rYTeLvvxH+QjCZ6icX3MXoKBA0V2Rg/N0Xu+R166PrQdYWTUewloo/aECkJADz82EO+/Wzl4X
7iZhrw6Ad9HorN4Nkain0Wx7VeaxxS7/O04x9Q06fNqq4qXFng5LZoFKH6v8t+t14bPHfKBIU1vH
ckzDCpymcSYwjV2ZH/3cxOWKDFrvVhSrynbdpmk3N04DsWxoonb2Hjs57Legx+QHdsu6+97rR7Sw
q9x1sLA6554LWMhbt+gL5k9zoXeYZAwQ1CHo+X2bX3ucaeHcYZH5vC4BT6raldjjIri6A2ZyGlT6
aOcVAbrr6jSocCM9dEuDdXi6QQzGxiYaOXRsLuCD84sH0V7N3KPNaP5i+5niNGyyihvTwyrrXrHp
BUS4Nh0wGftBT8EGqzpupuIPr1sn7kdwBH6fn8KZ8z0J7mVn+5yL+kApFElKtvFsHPvGCtBnA9su
bLS/A4FpSyuNxcgFvx4YcLd0GKJau+NhpLAGXSC3zYLwW+15T33lh7CYLIk7IS4UT03KKp8fV+mK
u6MEsaE5h2HwTHiRhMv2zStI79AaAHuVpohrIqsdad9WHzuVAFaYYkqVeypW50QRPlBYIx8daR+U
q9S5cNlD0YfTq21noBsd/vR1eAyDTURY77xroSHnbb2ECg9y7NgCNEW11mDTujnKK2wO4Fd8p7Ar
AHTG8lC6k9nB5rjTtH6ZGC/8KDm2bVmb6Rx65fiQQ0EHmMHTnhkILjkBZDk9TnVLPqiqMh7o57bk
12GaxqTt1JEg9IckNt8SGnr4dW19Rbs27ZEuJwdD7bFnFDufdNhWwnrby9La/lkgy3hG1/ZqnPLx
p/37afpyppsjCfhn4AzAT6yPBlb2GQyIBZSQk5l70ICKvM1WtlagBcCke5UBkSpR9oIaBlYnLwuw
QdhUOq7pmnJ/NjvYrSre2k+qx1e/xMYDucgRBJl0usyPea3mWxA6acUHuTftsuL6hAjVYAqdsYl0
DHTiDy1z7K9Cl08gAsj9+6GO5yGfEluOd7Ea6bQBGwxZ/N7gag06eERssNuos1frX7ZOGlsadU84
4Qa6PtwqN7RBqnBhJ7cGF44YYeYq8Smk653o8rUFHhCs9agdPmQIbn8wWvCkkYN3ocZDHH09mdp+
6J4UCR1rAGYrz9ZF4nxzF8FYO30T7MWQrDWp4kABeiwfNw88VwUSFXmRcU5aiFbYhmd+XkSzZcRA
Wq7NDUFhHrWsey9X/o+5wonaenCSjkPc6ijA+xpIeN6DzN/gzRnQxQFW3CTUDBw5br8TdgFxYDFr
p35TGCJSXY9j0kN5/wrXW6/av5K3eyOQ5+oZLirpvDruPDalUw2jq+0mEgMh31E+0WQLBiciEBNL
7EfkL2MfC7/5zcXa7tz6I4SpmlmjgASY8RJ2DGCOlmAQDIZ/RV6GxsKkq9t345nXUhb/i7IzW44b
ybbsF6EMDgccgNm1fohATAzOM/kC4yBidszj1/dCVnbfzKy6Wd0vMlESxYgA4H58n73XCeIZtdZ2
rId2EfSX2x1qqVnm3avZWL9EMeaXHWFv32IbNCk84Yrk7FlVfnBq2Z9nwAm9AA1ih7s4y5tdVzt7
Z0iTncSd0rn6bun1W+zQRB8cDIVjROPaQ5MnR8kCCH1jm2TJxdyl9xZlaVP+RK4RHnRa2xtTgBnw
o18yK16TGRCFFxOOQsU/xr0d7SofKs/sRT/2aE3bISMGbxviV6liZOZx+hCu8aRHjRlc06+ZqWSU
FV/KBoiTP9rXUBYoC8ry225fbTVOWMvrz9qneA9ndnBDNO9zSKkjWrVTfYkrDF9RJamIh8HEnYEI
FubtVlneZUeLuJxjvcPiTRZ5CfeTGK51AXKp3pSPhuKE3pv0X3T7yoGHqM7M/unKexAbYXDn6PSj
yWuSvlGOws8CH6rxNYrX0GHv/orKSR6iHKUpJX1mcoqEByLuRfKVReqxc9XBHpbnOaOpVLeFRFmg
SShqmin2yXazLOjUYFxkafxkZC5tyy6lgik/nD7GmV9ie5s852aNFonQ2jv2ZG502NylloNUl9aH
JGlZXDxUVn9FR7R6poMizH1TEaQf+/V1JfbJrYjbeDnugymWz/aCMKacKcjUV5MV7oW/tn2Xir4s
x30PmEFuNju7rZ9TqtEdNIwDY3rO4TQFTRYGY8LKkEichABnEllxuqMB7FQy31NT0WdWyLnuTAzP
IqMvMuKN7VgHmEcf0sk9RxgHB2+BihB2aG+Df4nqTLB3NveZMT9VNSH5Js7Zb0Z+oKcWeA9zii2F
c0seNl/26ua0PjoxFIQa3fdMYupx9c6ZahedFjGj4qUVYfI6Dd3jzNYJ+EUdvdisd1HvHkqWLVVw
LiKRD7wm2di6uM2Ue1ViidUc+s30tvcg/ngl1zrVnNqKKvrOGx6S3q2IbpiXNSkA8Bz5BbQ5DO2h
ewzFPVwaczuE7GgtLiobwaDSD2ODY8PQ21645lHE31E8fRWoThs7wdrO6XOrNZZzljk8rKL+8Fss
Z6LK75ZivtCmeUi1Th4TPKMjhzA+yXqb6DHfyrBgd2FXAtUzPHdg8k4x6hKPMc1Zs8DDAVss3s0z
uBPwKWe0L7nN6jSYsvzJ1s0Ro+q7ad6PXfVQaQ0mQTb21uvlFl/5+sHgTGzm+WIoWX/C0D6adTzs
+7As6RI0d3Yav3mZb24cNqlN2+pz3ozFrkg+Zp2pnZTAWZx5ujMTEgtWOOBuBrRGPdoc3DQ/UlWh
A7N/N61Z77uJD6l27YM5dTvThLNk+KT73OxBJzaxpaI7mP2QcXL181Ph20QB1X1V4R7x0vZXEs6b
fk0TEhnDo1ihFabETR0pFDa5u5FHINQN2Yys/srTWe0bu4cOET7QZSEbNl1l6OJB39NJqcf6Csnp
LiXycGzWz29wYdyIiYNo7KcXpk+cVajH2HMus87A5zD1P3XRhIESA8wU/ZWtqT9o6fV2IkC8MaX9
Ylmd3OhZxxAdrO++y2+xznUIi7Dt5ji6ziTCXrmkN7Iyi20cOXsjUi+8yIUOYfqaz3EBMgnPzWwv
V4D90Ms8gWrIA3BYKhG4DQFWUr9n16cPCptrbBLcn2mMI9RRAafobbVWeEB8ahwssKcSMYttDzZi
VpC9pE3tULr4cMrSRBvBklAZOc6YEa9nRvYUisjL4FfTjtYBN3JTuyc29VNeyeZsZPSu4B4sOr+s
uJ08qcZjNvWXPouUhSHO1u6rCPszS/O5j/yfWdGQA4mIyw161GzZDyhtgA5jyc6dvS9L3xyiorvO
G/clc0vQLfqQlp+RUV3xrL7XvyF60CY1KRsCTQW3WWWevci6ytP+co7GWx1a9S6m3qOz6VAuEubh
nZM9dmmiODioSMv0IH9qaGBtpraLO4IGqthdASi8E4NDHhmEvjGk+hrb6mOYvY1Hh3QvNQbq0r5x
02i8KIpT6XiEYJqXmfYqF1B9pC6X3FrsNph6czsb1Ndbgx2DmiCX1yM0mWUUhwxpgkNgG2155wgi
aiLpZA+PS1s94fEpAt1S/seiNjf+4nUXLbs6hdk73jOgHZEN9ADZ6Ox107LhA3jEpe4XqX9byDgo
R1Jso1fBNLTcewzDGElwWmyMZH7xiTo7LPR5dzNa8llFvH9BaRwaNOaWHuBgxhPOOWXGxWxgt8KC
QTvtfm4lqQnDAM1Smd/upbM0rMB5r4M0c3mA4OgES27XZ4qkl2aiGQ8PZle61ZPmrFilcXXM8trf
jIBX3DxByJWEzrL2vBjW50JgrLOjls5zRqImpvhf7IiFeq167wujYS1wczomVo0ZWyuxTac63yov
zXeAWGJcdxmnI2CIsw07DGzYcRn9exGTKFCGu2zH1on5YSi6ZdfCMKtxirYY4xpU6wztdGspvrkd
/GMtQ4AtBke6PrVAgXgvhbgb3ZAaEQTJxvQzvLvNi7dSfKwhfG7b/r2vsRioDvU1L/eZ7I4ilw+t
nJa7Ps/IOwm+e+4KzPH2dJjart86mzRX1nWTZOcwnHAZd3Mc0Ie5qSIRbqfRxEzS5F9ilKymXrQb
vfyFPYMbOfIFxsyJm7FRZyTKemf76saq+yvZPjuZFJD1hsBPR3zxXrGPhuSdqBdlvyjvQwSHXZi6
V/3q9i2TqdlDO33oSjBJfi6xeoao4nNrXrYAFENMMAc/svCmFeI9XWjJS9c6FQOLeV+JEw8hy0pq
bcNYfVdxGbILREATPRbrro0OUQKyskKxyj3Cy6FqSJiFBp+wM5BwcJqKQo292lvye/p2xIB8olFG
Xj72ZciJQKJHLhW0Kxl9FciC1JSQTuh/PNaTdVNK5GqToLK9ZGK/oKOj8lUHz0IjNtNuJtE0NAdW
2L1v+P7ewIFo9oT4DZv+dDiN2VWri6vWp/Op2qK6SSdqK6fFhO0llXNMUajyiJ09bnrCBUCjRELy
Z5bxXmbaPIY1snxPR3Wx+4+0zIBV3dWk47bULoSsJQnGyErPRTLtOftlwRh9aDPE9FrGm9JCfi0X
MHblCNrBD60gd2lI6gx1RhS0P6YCRkW47Jsies5xK2Rrdz3U/V3BJh3lQVXggYM3RoP9XIR+tmsH
PKgizh+1x6kNQyo2JWLdgBrdZTjHggBK6MJhNJW+7TLj2ywqg9yIO20jr7pbjPKyG8V7j4y2LcNk
3qS+uP3tK0iBZaBzeKQRPYXApZWyaZMxP0YsmaE0u43nYtxqZ8KOUR6xpCs+6HDcWwoyT5XTEpdm
+tO1IwhauHYtjvo6iX9AT2J1s7xlJT8e8dsMT71VXVDc6aPyMfykDvE2q8LTFCd2vzcVzllT3/YJ
dqbIxK82p+l+IY65tVyogIPwTtG6XSUmV66PyEhpe9yXQ3ctkuECT+RpMLLpNpmnn5qTKXWB3LqW
y57Zkh0IQ9zZlTud54zImNONfiCh02KKxBKUsDGttwfslgqszcrZKSn3ZN69J3037Q3oAI09iW2X
DT/Jol+G0C520th1nBB4TMcl6InDVRZ1/WgDqrRzzB4pZh4/vKJVRPvBS1aPNgkIlsWh+2Wa0XMB
8emyXfR7XmUzdVN3500qO6tGX4ZejdUO4mCSNcUVXbKX2izHrRPHEISMTSiRUqlfcOg0cjnYik8j
LYwXSs35UnsZTY2FU6gXG3RTeORKOZ/zUaW3FJVTjjo8T6GgGtPToRqKI2X02eggPhiLaW4X1cUB
/5nE3Ec61Dl2Ij6WyEEtjBiefZBMSzId0oT/2JFLkEqX3K3ugyHBZlkVdrZlrAYWuK6Idmgs3CLF
xWC6SDOxE6geTocz814UgISmBzoYksYq3NHGyzdjja9li8/E/Kp4LmPTiFl2eR+mbh7CrmaH0yVH
JAx+cbXEt2ZOMmUhIh5hdGKXT1hViQ4UY+OxzU37xYjG05zAGVqmn5mO52bqW2+v6D+cTWHc5qkT
XeGzBZKTvox+IvdZIhPAD+TH6whaEPmOup2DsbGpsWtogTTXcI4NyaEn7tGSjAkSGw+6H8fTZSW4
+fm7+3jEeQSLI4N1y0sfsU1qyiqJ6aOp1gUDt05WFXx/Stiwjm45EiZHW9WPqhSSnlh8sCeW5n52
r/Miui1yDC027T4wHhxVazBbfZTmKCTlqanfq/TdrDsHjucU+IvvYS+wPufS+bRD3kerIbqM8UpM
dLKdtMX75GT3rXbId+r+qVEkyhcNJbYCYoF/iJUbRSTLsc/5/ofnhbgMrWuVZV/475+NUO2HMn2f
OVtsJ8u7GcMSoshEMnTWmkfOxL3Q1uPFbMFOFAOGLN0/5n21TcuORiFm9f3cLv3TZLfgnMv5RGbm
Css+hv6+7HaZXtS209h7UZ43mQjZScAN7q0Qdgn3/TaN1NbBND+6aOxJRKy+LVOQgxyuBkILu3yJ
cKz3wyGnNbiVbVpwBG5Wc9L6Lzwylll0LwaTrRUnqLtKtl5zpl01bQgOsqpn2CatDtpTJ36qJsHn
mofvRRJfLjUZAwCcX8QVMJbCbzX7N3oQATYFaMdmL3Zjpj7nfHrA0EM2st7XLZZWa37I6eMHrnHn
GxetRCLNQ8RenWs812VVblUiQN/lsPLaYTgVYeicI+p0HSb2RcyCgjOrIzWAFXspOC+LRm/nCO6D
08KGpDPjJ/qtMBFNh7kzWIKGi2X0KPYNZ9xZh2Ss4m1YZ96xxpBvpjo9+Gb6jl5cQYKAY9s5w7db
gdVQhPrMsS0OUMDDzQBBYyrgsBUas31NpAg7OW8JJR//e52UP24e+jC8w+XgjtlzjQl5LBo2ag04
CT/OLhlirNVAhUbPR+jtbrOSyODi0BlUJSKLgXStKpKNFhfe8MVxFB4MNyxxXDDL5JJkKiPGmnHA
wH34kRAX4Qx6m8cumlNj35jaehkazJx1bfFRuH6zwWodoSAvu6YViryULrG4EjqYcVZSd4mSCjLb
JujSGxU6lHoVQcLBQR8KSQvHMa4xK8IkY3hrLD4W33lePtWwxLRlpOfeAi1A0oerULQ4RKazws24
se3pLdcZORg7e1V23ZzsNvowE5KVBifhvt2VJiycpquGo+WY1+HsHsumeRQWkjStQwAK0VXPcZeQ
kf6ummgCiOW9ycL/KDMHtG11Y3rpYx/jgs6MWoNQyrfUkIdWgt4aoXXQVqIr77Ct8vzzaJikiAhX
0vAc94NqSA95GamYKsXAgBpkYoepMoPgLsBezwWJCAr5ZHfkl4fRoOrjiO3TJSaoNrDeNRJuwnSz
qNJZ+d93RkYSK8MpLGz7uelqj4vq5ts4/zTCX3mmcBu5ggABKiWQQNK/jemCcBxIrMR4sqKhPHez
/EnU8NUNGA7jauq3blnt6SjiivYPLcRNZdjvdAA/InMIue0gnQMzLlxssRHxGB1Sirb1p5H0F4Ys
/RN+nhsVNdV57ijbtBzujIEYX2cg00a/MIGc0wnKnB8ln0SYnhcrMcghGdjZ3TfcZJw05/pUsHKg
rdpYc+myNKRCtsOUQ8Yanv23YbR/KWWxLw0e1RWCSD6pj5ASfjvg78kWULykKyT+xfCQmUu8rTSt
oRHbNLGvaW+3PLhVM6BRufami6ff1q2nolgJ7KechyAcCJovMrrC07PnQjgHzAdE7syZBYzEww/U
DLiF/USPsZAPaUgjqUDadz2EdeF4ZEmb9yknLz86pggEZBbFW2hFSfYxBebm22DOnB/tzzLoQrF1
2v6cc3w8LHP42HueOHf9cYJ3eNFa1R4UVHxyuukralRKU813EV701nfj4QFXPS6xMbvMWZlnP20O
9Shust4nglfhzmzw5m5VNl4YoMu67qFvupblJAps2/Fpk2yhgG9SDEQ4WW7Rkk4MhQCkV0P+7s12
zYfCrEvy8clvyA52xvico/7AY/NvbGXeZTbcnSb0PlmV0YLlgjFmZvNqjR7DUjQZQVgFXctts4RQ
BipkJEpHAnQ3AFLnDwlXP0j7mpWghWuvjT7c0rfvjpQd6AKWHQfS15+64j+I8+eafikNTSxaSdJs
e6MDmRPWR+iJGejy7CIZCHlmaGEyqTFODPWvDpF4HMWv0YCrpllFeQv0rVv2k3bGcWM13OPTAm2C
iIlaOJQ5idrVDZJ8Q1RypIu+inuiBsY3oViV07z3cjCZ7UBJAVt9R5fusvJYYXt1ZfAeN7LxicxF
08EpynI3FpMTWFRayYBxnjnj4PdG871QE7B+EBg2pjGNsjOipwCAq70gnbxDs4DTKTlg7HRqPI8z
i9ai4GAQv4H8gObmYbUoOxBf41K8LMshzcpf3eheWBE/LXfkYQZlxQ9Cfo1sGn+CVpax0CnrwpM2
/LNICH/lmLP9yFQnM5rv9ARvRGDa2biAS0tTv1B7mLvJI4GEo6PAat8NS0xv3qOl6NB9b5+6pH5o
sBMBrwDk1M0oZL184Hx16KUAAl8XKz9CnzluIKpIZ2dw+kHWIAk1YbqCsXIZLssjK027yWZmB6Ss
6G2iTJo868E4I4lgqXw/G6wCTuOcBorwrR168Gvh4Gxsq7zLx7M7g9VWyY2ZEuYYltcyfpsM62QP
uOQsk1Oy1j1Pny2vElRTCiwQ/po4i8PoBUPSgpkSuu/06fc+vR6em8zbrTdHRVaGTlaBk2KaruLy
zWSH3Np0nNj361cLdadS5ATLdH5O8r7bTj0ry2iXcPq3SQxKP52+eRWXeeLerCHgcWovgXA/1V0E
26nZZYk/HBdtkARF085tgM1LNL65jT9vsLzN2iWXhVhbhW4J1ta8bfybIfaBBiXtc+zBFfUfdDx+
ZtD199XrklKtVB1AXrdS11Yev1J0VtvSasSut19ZQQWeyPF26YxbA3QoZhdk5/qah/DsTs4RC3uP
EVARsvHpzI86/a4EaWd8FtEqIxj1tI8FR+1FYjkSPjqSZUFPdQH5CVN+0DILjDihI5roo1zZrNnn
hOZ6aHVJnTWSgBtiFFPtrxLTeEz6WgLXOnBogpJlKe9QOw443w5E8WLpJVBrp7EznkVe+aRnUIKi
toxPRvWU5xNocqi9FiUTRRSUEUlThi7OwWxgPKcLK4np2miAojsL+ovzQHZKjlG+nevp0o/y+6hw
forlXJFJ8bnJE5TJbRP7HjAgyOpqRKGNkXeosMn21ao95oV/2YquPxMtXQ/qABdR8c+eZ7+YC494
puthl6ovwwbl5zv19SgECY2of4yZKH+sBv2MAZ5oU8gas6C2bpoiDEyFZuIiR9IAGOlBuXRpRtjU
8NE+7Iz+Ev6DTy+ibHK86TFHOgricUhhF6DIOwJVnzIrC3oXri0Xu6lvaUpgJPDs70KJS2/yvT0a
DxmLhsRzC3QhXuxgqZ0PFZFNJIJrEWDlsEQTas4QJSRRqEQDR5rqDOS/l7P2Lvy5wZK9GY+GMf+K
ZfOSxs6Bg839xOSQygrJxtq3PNkD3ioU0tgD3hY7yODEB72wD2joDBhXefKEdYwcHiQXsUQDNY+S
Qm1yHRoHxpV4sE9lMBXDrcys+tboyTnacXMq6HGqou0PeTRci7pLdnXJQXgcw5PnVF8TLQJjpmWV
xi6m4J7QYz7clASzOLxP4AO0EVC/8E5FJk6mjd4DmeZE9RhYPoqz21pfuOkUHxLrASMMdu1CNx2Y
ohGUOv2KJ+NOl/lDag8vS4htAE34q/StctdRmFWdc8R38ZU2fnbCyr7LydpZsukCwkTtkRGWO2sC
4lXFH0wFcuHN6EsHjCoZutDDCklyXRBzhJo/b4qO9EpbA5r2sfLTyLqKzMW46G3jCVPOZwytcheN
w+ucTPQA4icT8O22L0hniIdlRihwMHksWQECukMSGJHblslF4stzYH/YZ7MqewkzSvQGcy3Tl8Sb
1cwoQvqd/d11v/XUPMmGUt0IGVmStreV0V90GQeQctLvqQdvsRBv3pRmPJI0+LMmlrvaSe4H+VKa
+XGpk+wSU/62D3eCCPQ2I9DVtaDzjfFjkOJNN92NndnPraCQHBJ5gdUaUmgZTERQObd/EJl+EA1u
n3awwIg66U6WeGYFvQRX9RwkhXlNm2AILDSXXcIHa/Z2ibFC3zRsucakn+fOqS7ckd+gDV0INd4k
Nf7vPoKLvzjhbeoQH48AKhHlg5AppuyhNz16qUibU/cU+kinysV77OfZa10yuyKtagqxvU/uLyb/
Xe37BjYO8RaSZfPKlIAMPOTJpUpwsJMBYoFsJqgQcEj2zo2nBzrtayjDqi1gk3b56tsIH/P8Ejmg
OK0yPgOE0fw8u95Z/a1ymXDU00RwiFkHaQgoxhOCk/wcEcvt1x0U8WuMSba31s6f1TNTU+DmJohG
xSuWx3o/mPwkVBHc6zhHeX5sxV+rdvrRc3btF369sYr5esACFiRNiogrPjE0FmfLJ+jSILtze8Lq
kM4+zoi9h1rdmEn+7D6gCfpHsKYQkFPMi4yO8srxppq62yVX1d6jJJfsd5SXC9F/wznJgrZund6M
zVrczNHjILNDNwzy2oHTpCxC2F7PHm/G+OScpDmJOv0RZXZs2+c8q97duIuhbPW3ZchLKsbA9t23
SrLc1Fg1gzzuVuG44gJL/xha4iccaQFZdROIMUXbKqAgRXjFMdbtVe88AKB/rno4TGCiA604XOna
2A1J/66yAkFlnC67Ltd73XdWsHQYkt2dSEFgeJ7jBb6Qr5Uwgp5SLcBk+JSaqLQW458Cgxlom36Y
IcCNuLewfxK7cTXp6uI7pUsfJJ5r7W0cTNlqxRPF/M0oFAqPbnrsk4XPDhFhg4XznFvOsgJdSSyv
aDAXpNhsVmIDbV6Jp8TDB4e0bQbSRX22ZhqWYBPW2UHGqYODjg1hR7DuM2KUVBK6b44NTXHw0BIG
79lEqj9UitZjCT3rgtyzLlW1xdHQwEVpn6vSL3C0goyI+iRwV7pDjsOZVCzu5NmH0GrUT04NtYQo
Z2/DQOnT8KKI2bfN1GBXUo678ShGQolrNUzo/HZtf0yl9RmNM8qWhDtYE7oFxOGCPUc3mO6SZDyO
aYcAtlK85sSuSYhX73XlckF0zVCMzPkVjep98ZiVU6qE9h7H51gUbBFOdnlV0pDf5h2bQCmdr9l/
S8FeWIRpArBaa4DMegTXm24nHEKBxMMfTIaJO8ZdA1sW5LiCiUcdHcEJPFrAQAdCfzFxLC+OX3rb
VQHb5Yldbw5kZJyWxr83JBovAQy/sQ9wJoxNlGaX1TrXjN4GUfrce0LTx+PYLdyawkAFH2sGlFAr
tH0OCBGgKQ07ysna/TWBhGdeD7N6BNE6WuL0qZ6mXFPCpHD/W6CdKIGdc9fJb6fsfxwuxH4olBeI
7KvyEPSZWrTNcVIkIV5HDob91h9gdjFwyx5UzqKkiZ+V5p49JKSuxVPpiYnDkq08Um40FFrN6KcI
twQ+bLnv8IFtjUgb+1nSvJSWeTDLVkCZcG+XobYOIoKuUC5y2/XT1pbFrRO9umN7BRrlrADqpfWT
Ef4gLN5Kq3jgAJvAnEBbVrmzS530qXfo8TVV8otMyavF2CR4iT3jFoRwQKoAQPCHZT/H9IOSpLKO
piGfGE1WquLsluRYqrhifbUqZjZwO2fdyjut33XPqj3jzxoU7jlXALfCkb5EH3WEhbKdlabhFj/p
vj3264LiFWej6b8ja4Z/zYdepvBo8O5snG+vMj5EJd39kKQ/TmpVh8EyMY7ZGXiMhTM3W8dV0fTq
GpHz5JALvMA4Sgg5NKn/bcTnWhFoRSK5onHGIu1jGc9D4Nnxm+0YrxMniL0aymfsng+tb3YkxO59
0Tb7xep/rIksaJ0xlcPWWFEqbrZ8BXPgB8H+o06e63YnGigL14kfPt1POH8KwTwBeI00riI5ndBg
vrE27XT0yfIFRnzF4KzpyY9lnfU3uuvGfL+mXeJ0fllEjpHnrbNHmqKQsszqlEBOsgt1iCNMXZV/
xhiBeTGqLqjzeTnlRU/YklwLGFKgxPaWGQJLn936LCQ9PsYCprRcF3hin0t4bPrsOPjFW01VkEzR
eV6yN7GwJBnTvvTeGotj+RhCwZDxZ2awD33VWp2r5K5+c6roVoiXSL7zxF2M7II5DCD4jHQG/Qss
NdcURkFaNZ8KmETLZMfxhcAsA/z64ckfpiva9EHlrYYKXiLc5H7Ur3XNp9BzHHDa5gzKIbPzbYHr
gE2G6tQ8TB3uYbGT2t/7N/RGdo4DUiIXdxQe781g77zwNkTK9CP7zoFUoiUFw+pKUBMtiD48hzk4
46R4IME9uf1PJGmDDr6cNyMTfEZfnFSaHnsrfnEqMA4Uqj2fDCfStxLXNWX8RvbWIXanx6jNLnSG
j7O+7a3h2xJPgnFHrCYbnWS7NOPxhDpqq/vZjDijzJvY8K57fT3PHIH+OMn89o/DPL9K5k8mUdz9
c7bn//3yf11/0B2r/2udmfrff/hff/rq8KtcxyO3f/uPrh72j3/9B3/6T/nBvw9mXcef/umLHV6v
bv7DJNb/Ydbq/S/W0u5/+Mv/t0Gsvv13c1gPv5riQ8//Zyj0Ot50/YZfH79NW3X+YUrfIwDle57n
Mzb19zGszj/W0ayWr7C8m7ZwTL5F/z6Gle8hls6/F1Q+/5zd2v4+htX9h+U6rudKR3K2I7vx/zOG
1eKnU4Cs01r/OYRVmJyqEYd5XdhxHMlr+OMQ1oWwXSVhnuCIoYEf5laMSo0oavDUBO1ClmEr4ebn
Pcmuxe/RmXK4PWwk+jYSJmWd3Nep1SZ7BnNdyZqJJr/FNtnpsK/4FRDKNcXpJgRtegbe/DPIVdtI
gqMiobnI0x8++N9vzT/OlZWMqP/rG3JNH6S/4zhKSXv9+z9OlR2ZTGREtNF15X4woQhhdv3FqfyA
3serZ9G6WGY3O8+W0WJJDpkDFpUjMhTtgwEOwA5175h0uCTbaHg0S6bRhHULmwpzIkQ++1AJiuhu
GYAqlLF3KaPGu1S26V3WX0V1rAliAe2IxqsigaFK2X6IB73c/v3bdP/1bUrLktK0YL8p23PNP79N
ZMDOHjjrbP2KiTs12R8ipmXx3bTMeksSzqQ53ZUmaomVEc3AnTxXEJEj+dSHbnPTDfml1MV01TFW
U1T+fJ3YZvwQ9cVl6iw3XrWCYQH/3KZu0QSqUkA440mjuITQxZwQ0EJNc6X3Qk7ViRl/Vs5B2ydl
hdHNUDjGMaNOP/szKcC6NH9VAyzhLmW2p0QDOY5TFDiKFbu9Tl1UzWH0SwQAg5XQldNusLrh3Ob6
XI1NBvlLO4Hd2+o8hRTxTh5Fr+2g1D5vU8FoP76cNNa2Ksyd6zjR3tkbCxtBEo1aVlAhpHrpExMd
yepCeeJxvDbmZAH9DaQ/pAd1SRHy+y9kYA9/f6EsBib/5X6UlsLCL31cB74p/3KhOrvFN6lS6iTZ
FftGmgj1FecOIwEN4hlHs8eSsilS66pRbs4ZA0iouTbRsySVx3iePorZpJa2ShKUM8PevGE2782w
JozZIjinHKG99R5IjJV1gCBN9hYzFhInuPAETKSbyQUjGKz4//DWmEX917fGfW1bPsdGG3bJXx61
aqxG0g9UmkyLao427OKaZntxPTJz8MAcQQdNsXEBHLkFvM9wBlFeYKIVsVQXRst4soqc49a2k9rf
lT6nf4uHBUvA629xRXN05OVktfmlb8yXf//Sxb956a4lPIX460jlyfWq/WGVGMwyr+vZIHbsFwGq
pjoNdpo/j2WJdXT0zpg4Ya05CFneXEVnByBUVcTZ9u9fBmv1v3yCLgu87Vu2KaTj/mX1bTlmdtBj
sRA2tX/o8oHMx5wjV472U9oxeS/0reIyXn/HqLwaGXVFwq2QKM+FZHMXG4MPE4j657ffTQ5Rrt9+
Fym3DwQF8GYw+uZSNEkdDIrr07fjcoDj1fynt/LvPlFbKVOYjvJ9Kde3+odPtNXKna0KrkJvVPOu
W0P1nbxvGcR78dsX/fpQ//a7pSwbHPeks5P1HvnvXxhU5ZznlFZAnQA5/m2vyJuInkEDrJ+xAbrN
/sM6+u9uBJ549j3h2rxu5y83QtV30pszGofuIAOCMjQ2HZGBkWNEbjQIM8ij9LtohI8bwLAPyv4x
jew/7FliXQP+vAlLqgMizTBXXdv+62I+LSbkfYkTYapCB3569OV4zAe1tGIk0JpdxhsI4yShixjW
yS3u2uE/XD7xr8uUbZqOtKhR1vDcvzwQ/5uw81iSHDfX6BMxggQJmm16W1VZvnvDKNcEvbdPfw9m
pTujGC2kmJiQuqozaYAf33cOk0YOMwmfpFnG3svqbOgtWXmNE86WwdOe/bL9dBOGNuxhojOxeM76
xptTFzaHJ9XTVKjp6rJqFnU0nGllpAwyYcBc//2O+S8flWN6TDSkxwGvdD19Gf7HZVbYrfBFNXHE
bVAatzi8uTaWWE6C9TsVgPpSe9od0/XOReVPDZbz07//Bn99Ev//y+I64UdL6Zgs0f7+QPcMiyk/
ek6mUQfLieIn5rprBI+vaZbWv1z6C2tiN/Wq7NuX2VVi684cRUmwfYafWxevTYtdqusYYRGAvNTQ
awfN3dYMp3Ib8JRdLVJile/cR7NtvK3jBc5RIFLbSblzQSG+e4Oro+wExP96oecDZgojLd9EikCP
NL9zJxqPLfPUptu/HsOT27Xnf/8YxD+vWY/Fh28Ki4MdX1h/e3SlvhmVXTgDB09OChYslp5gNO9U
65l3JNGuwayGo+yzE/hlDMGu+UxahqNzaz4vWZOdvIFtk8gjEsu67G529imNJ+/I1A2HWwyr+99/
4eAf9xgNbYu3sMli13P+/vsus+lATIGz9deC6S8yhjuK6NLYzG/9JHgfO0IffIwk4Yc///6zvf/2
s/mRps9z3rGl/t3+46J189BJEgfp8hj3AV3k0WB0ZaPQae0+f+ZX5mYyOe78959q/Ze/ssXCA7y2
xYVqyr99RcQKpjIuGNGMscGB9EfRJ2DjqhhqdhADSncb89IUue6QBdusJ3UaOW4CWsUkS6koZect
4C0ZEx1t7YPejzy154Fm8f94G4t/vjs82jgSNCo7EBZLf3t3dEUbdVPF56M8YX6OmD8oeq9q0bsv
ia3yXSnVYzrl7Q3SFIMG22zXjTHs+4FSI4UAsjAih8WXIW6s3Dq9cgqbkxlsDYq6YfdkLiT3J5X9
j8/3v3yrnnAc4fECoYH+90dRbfkRBWLMaHZuZrsoZr7vxtm1pfK3aUSuDks2+v9rzfWPFYNrstoP
WHPxuBb84/+/lHovWZKFj3CV1kAEUutXX2O1TMV04wRTz5Y9ysYl0L7Qp38WpRsnzk8hgxyAmR5Z
bT976MzkCZfzZ0Agl9eL2ix5+G4DyFmBlNr3YbxuEhCMDKU5MZTyf9yHLhf9328HV1hmYLNolA5P
D+9vt0PC19MBgfBh1rJunH3n1kwpxy4xOJol4X3vU2kPldpndiyupIk31ASSx2HnTFGLUKkWKN4w
kOUFfS6kdi65YNIlNFWGSiFFnsOLUjDkGQwvu7jIHiqKpoykOfQfOXjbWRSVOWfkhHRAj1BawZV1
9ZEKSgZlyPhB6DQUFrkOck+oQ1PQIt0jJlifIxQOiHzhY5uRsNIxylEktGJ5bEPVk34gOCSI9RI9
fW2MfFsXS3fuJf1D12xBFCJfs43kjqZce7b698EN+Y1hJxHP48x5rJij1nDmRqdbUJNXaFHGl6Jx
YL9W6qdFGFi2owWFeGDPFYFh6oz+jzuyKvGS4h6YoNMGiJkC4zxWxqWoX/ywbZ9ubOWqbTlWBeia
mOPANnM3fgTif1qgNQrNY2NnTtOXfBcVUJYbLnBnV55I0R+UM9ocf5IVbkf3XcTIK9qOqw/gYW4l
xVEzDMlxTmfCkQ+T4VRP2HCuo20nN4pA3jqimLYxRPtmm0O07mf6tGljQLjh1KCMH8rEE7SjOCIg
X0q8zjHifYvBayhzSIr9rXVHrX4mU5U1Yc/5kyXI25s9oZiBWXtV0fkLcnaNdIiNYGKAP39OauKA
PQe1bBQJhE9o17b30YDEBDYFvyeVoKOH5eQrVJrZJPEwnpYgrc/Ql+6ImIl1NJA8sokvz0UptnNh
fKUcB4VdOcFYzGZwGRb8kfkTjF28MayRuB3xZ6o7q55D25zdHWC7NOZ0iJOQrvjoQhZuMz1Y6gT9
dhKhOrZTfN/T+135KStz1oQMW1jWrNqm9U8VDP8GMlxa0zRelDrHMZNxr3lPlT3tQNp9926d31O5
gDGRVykgD4xSiU99rBenJrJOPQRkCnT2T5D5j/kMRi9Li7PuMKWkOtL5VjYDx8oBf0BXTDfRUeWJ
hvpTEQWTUzhi+Phx4bhsYoFHLMNITNONSzzPnLc6wrPUcLRPLiKgE8BVMHLUAXh9mrJuYxYSJCfw
wVXOsSGbVQTG0LAjDiA4/GcrnxfVV5Tw2QfcySuRAUEqfBKrCYWfHXQw4xRLfaAQ0dbs+WPI1QAP
nQxA31Pxlc/1IYgSYLUWyhjZ96dKcJcL9iU7Y4HAa2TDgtpsQQlRUAutG+AdXZfrrAkipRjGG8+T
gPPabb9F7iiIlXf7erGWfUX/EeGTuVUKLCHFR0ryrKsqd483/tikOLBn1EiHeHLLjVmNJaeOdsxR
fMARdT9wFExkZrHGb3qOFJw5ClLwitj84w/2tkPKlTYJRXqOE3/PLRtOjiTUEg+pNnGqiRkAseZk
hErYDAgxXHKbc2A+2YUpWaBwdLRYotzkCiSjkY/PyvkKO05wGxd6s8S56JvP9NtQ+ErcgWmeUsEl
UWvE1JyGjG8mLJunlAcMUTHPPPrgsqyJlFtSfBJF24iK82EZoDbPOwEtG7mW77ThlsUmZq1ZndOk
25CPJuup62bhfLRLFV4SgxNxRjmrybbn3Wi22Vo4SbXl8K6GBRDSrrG674AJRJWTOWwL6ppUY4hJ
nPo4exa0h1X0K7fDcVXQ/eQyIwxKDXfTGAZjddDFsUO+ni0vZH5KzXGD6APZzSvodaIelf3e2PyD
wYWLPO5iBn58KMvuq9NPipLbc4m6YzpBuTKoIm1YhchtPFcfM7ZezujG/uJ07m/Z9mC3xuW3Un9U
QuaF0+55XbekY1JaWA9zazzkDbVFIB/FmrwFsOHJ+OUH9cHHAPMAcKKG/MoLRNCdvuD/O0K6SE5s
7oE8SFhmIosfW8u8hIWPQLKR74QfvXu+X56Dy7SZFGNJT6bv5lhYO6ANWde6tyors42tYlpVhE+b
KaZw4/ucGwzm2yJmjSAHPkDdfR1Kg85X9mi40IETxbxlMdIns0PK4psZqXkQuz7jzFrdq2dWoz94
Sdrb1MpLFzawwGNr53GgR+6ALljZaIVnhsA6yoltlQVHWBYzIHYUAacupSc2LtkYygYOJvcOpEfr
ZG8QYuxg2ufSzDdO5qCw8bAeEVccehIoTqCmTZz6rNxk+jSVJLe8GshzEqZim/fRF4EiOmlD3u9L
77ckK8vJK5l995L3HP8pIcBAlxJRC9wQWRA9TZFZ9CBog8q+Md9jqGjgP5njj0pfGjVuAt7oVIx6
U/5S9OVrW8THwOovtJXhdMkInqlxbAhK0ZyLQHVH78pqSA1hON4WjronMnTN3VFecH18sF2RdJYh
zFNFP2VN68J+Mu94TOWP7RiyWOX3Io8O/bq5VNR2lB8+s9k+VszE+Z9RpgxI+qaBQ1vXOoB2XNYN
ZeAuJeVt2xN67pg1bznA1amqmGOh8mphr965tL42qeFeUrrge6thhrqU3h4S4FfR5B6Ip5jRotaA
xJ4NwCF56+Yax4rPv+dZ8WGV5r2wgmmrhnavJPmapvgonHk4diWndlnNebNFhbmiulTgsGthYIdW
3+zy3ELltMTkjcEFgOFo7yNV4pDNoIg4NWVbxxVfc0/lYpwCsc5nzzsIRsXcyOJF5sNwcLiVLnFW
BitPX6PmLA64sT+E8Yd6i89BW8uLaR7s7Whk5CiarGX26z+yQL0uFrZm8JhrZ6KfH+jfEnxzfjM4
y7TtSxUL+xdvvGxLrIZlBKiS0Uu4F3TVl6XgpisxK/ZASldM+raVrX1WRr5j9+Gdn8ckLz6boXwq
2M1Qpep9Djg8psx1DYXqVFbZOwd5T2lKKros9xERPvp7i31oBpeaTPITO+JAMOwjal8mU0Y7ZaMq
odrZzj6a9ICKSIZ7Q/LUXgn5EMfhplON5B2Qy03NmHirIh7zJiUzU4AwgNjcGBPSRC98tEzC0XDb
AAl0h3riCp6LQD2IOn0uEq7/2iqQJSJ46lof9jZrkkDRfO2hrh9E4zSseqOvznatjZ3kB0KD9wVw
idXshxfWab+TMbe3bltdbWKmQ9NbOgh5jJqa3ljJ2rSR0Xoa+E7bbtyZscu6E9FSvbz1znwYK5Kh
1tT96Z3lMyBoxxLVOMsRzP74AUQ13U8pqt8JXS+vMZfKEe1wA/uRoUEYlQeqlsa9HNVTA4vPJ63j
Jma4yWVlrIw6sN/YJT5rknvaTzYNdrKpQLb247JNvOxXTreLCowNjGRMrvYk9siK+6vXhr+kviUy
Yd3xMC32aQyCopKRYF/UPQw9/be2cR+LIPIfU798cWJRHwvWHUKYD2OygGwh09M0YPPNamGdtKob
FtojCkQesjSzU3t+tASjihmPy2YuHwC1BcdEUABfHBmeaDsBUEDaSHAxn+3uiQAaKWajBYIu0Uo4
SbC1E+NXmk4YwqwDETYUrAMQZwohIXl1nnJMIdeJmf8BZ0Y3ECY5G8iyvktASm6UBI7NFrp8stpi
X+Iwah4Y+pKMjY1oO1sghfjPZJJc8fBkjY7zOcGBA1lLUq451x3KBptuSDvmrO94zFtt94c4qWsm
Py1Pa7O9K1LK+g3rQdE7+wwGbinMS2qNB3YlDwSeyb8+ywQJiks2AN7GnpLtyk3mMwC438zE9Art
I7AcKrSv9uDd5pS1z1AchWCc03dAsjLbeJwRytoExX2zyZD4ViQKreWukiLYB5pOSaHrSMjsxkqH
I3/WVeCIrVMbdm9sStKhTIlRmbQ9op4FxxieBjtYzkNunYogYb9GFI4FPZRS1f5uKDByHc0eNXHi
faxiRnnKZGZv7YxcMn0047ktxnNIX32dhzrWFC6wuflNy3KJjgH39CDUZuyxfPgw5ikulW8xtlB3
Fo9KWBfqW2YRP2SOsGB3E7ztzG9V2jcSMtEm9an5ONYSHeBXbXomdryjf3HY6lDXocA9SPUykl90
aeE4KOA3fe2ho3V+zFR+mubU0LkMYfclNuoRAzFSUFzZ+ZAMq4NaH4zfAHoDcomH7eL4EEEK1HTh
C3eG5k6Zv2LP/3RI1qVCvDt8sjkrMZVjPEzD5MWNwrvRIEFrxg8tS3/m34i+qPHuiQBF0Rt7y5k6
Y7/Mv+Kqwt/lEmlrmg3lt/qUYkggLcbLNCUXT/L4NQuctzwVV4JagnZWAxuwloQN7ZPX1NZ1Dj2C
XI51tFB92FWfrnOTPXFhtagmEKLGhG6rzFAMN2MUwXWKWKNAuQ54FUtrZp4MQWzXsOiC9carxjjI
XYwgB7Gb+RzSkAG6HqxdrdExhfpTwCfZGCUIINJDgCQSqurBY2Xn0MAineWqLjm7uxPv3J0jWnEn
ipQdOgyQTcGiz9VcmCEImBNmH5ALdDwl2ead85MYNs1HnWkn91o6b2mgvoAzqQ3v67vZq1n4UsRi
yMjWA8bvykiR9U0lEBvDYAIaxHuaQsITeD8z98kmONnn5LxcRYixt/lqvCjGR6ub3MXCQidvzaOK
Y3gQ3Uc8XHl1u8OI4xpW/LEqp98isRgDJUmNvSk4kVG/pA3oC0P9NgxUKEq4yXawQ3qIaUfIpW2O
JfGQOkdKSPJMVofA8fwtu04+vHQ8eACHFNEgTEe7cu6oSJOtWWdF/OinDJQiQeqTM+UDqlXCeR5i
kbrVihMeMjmpcQCQk3pznEbt8zqLdnoUs3UBwXBiu1z93tES+9TY8NQ02Snhv4FMZ/exJorlOVi/
lBsvHG6pK8aDSFOPQBFBSCXoULU+lrJZsqclJM6jKNQzc2N4cIaDksokLB4v5xCgqNOebIBAdHO2
ns3rkSy/WIOBpc7paAKdx3kxTBPR/YQNqyUHYSNCKC5T9UZUl1VcC8mZExJwzg4pLXwDP9p+Zjwu
THX3VUggsGaq0fsSVogdI/4j0t4FYPT80YPOmfW3tBxOqnT7fQ0ZacSLnUqQTo5rZWfAgg3hay4j
oyBOB9A7PPRL+ScjJ3xSLvFCn+3C3AKimpTzy0k4BV4sPucspBsrsKv2vGnGFIiJyq4Ai7HURU6x
YQ136EzXIXaaEVDVLHY8ajsvHwP8juM17duvaQSLVCUuuwitKOiFu8d+8ODAy4gMz4IxO1OuM8Rb
nNIZMqrE3vSjMW/db7/R7KzRUbs2tQ12G0l3bHIigYanLhwpvhtTE2wo2VRwOsmm1o7/XFfFJpQc
quUNNgCerUBlE1J3WBuojW6CwePlNk1sZ0h8UaQ81nqGVHTjVeU58wy/p5zOlIX6OBvUgfpMshsc
g7K0ual5sp+ykaBWpredQfMdRAz7ei/8bdtqP2SiZb/rfoORo+9K0Bk8UQQygsC/zmSZjn6YgQWm
wQipu5363wbwS0tYxxmz2EJhjSfIq1q6a19me3/wzpxlfbKmISpfpa9VUZ+7POPb6fkKbfXmW5xM
Kllfxt8cKLP9lUW5V0a5rZoUKJRrIaasK7GeeEh5tEo3recfE7/6ZGZwjDowRZyPU5UrYQTNdG9Z
fBjptqnpe9uSDwT3yC6WnBBkPY2Kkocije4EmwtjcjIPbPQqctMRuIBtlr605K3tlJ2wrIrjXOu9
Q8OIVMTVzsrhHsQj3H/6yutltJjxLq3Y1ew5ArgABeQweNQV6HOnYuEbUsWwmk1uM/3LpJEfzNlG
3sOKdCDeSE+Jaz+V4B0XmnomFAYEwE8ZxP9TLEDPR0OvgZUs+CZ4bAjr/nQuBjiLlasUvwMxkisM
XGQ7A7fPYBnUqugjLnH+TcFj77sM7jydkx1r9B4t1VW8yF9l7/zwTKWUMvOlkdYR9yY71mw2dQRY
sOWpX/uxvBUY/0Iuj4CCNdr6nlxiIR9FzN9Ete2xgDpeK+cxLsIfY4Y5AlXZW5FT3aGQAWkgcGwi
eWKhwSrHZG6R2ZqInU/kSqiHbGEqbLjZmQc4Peeknrudpv5xtGq1D6z62Tbi4sRWLzoPs7ZZST1N
J3g9O/2ZZlRC9wYcLegaRhCxce9O11h4DJGyPN8mIfj7vtBQUep6cmYBM85ewKXGhdmN7bGk7Lyi
G95R3+DWCR4nelL1XD5SlK6OU/yrKZS6REW7dbt6LyYKRihMFE+S+ZSnxluQvsE36MGfDtni3Dxr
ZMhClLyU5TEfpzcCPgRkm7k8ljVKHZyQsU1bK4yad/aUOlZMnrmrm5e6sVfxCBMiVd11CY1PGGQU
msZku3TmuDaJqa4SWPurOAKMXUwlXHabZos6MBNH4GN3LzW7MWS17ckrgcsFA73tgp55LUzmJzWm
q+EtAElwAlIYRPBRsCsw7OmhwnYBm8og3GfwSnjxkmfwQ2ze9EjWpeKeyjxkeFX3ZjfqW0hBv9+m
YpbXtnuMM6DD0xhf7JlKu6XujLx9KkOagAH5pmR5sWV5DUTG1x/ay91SQuuIYNXtqJHu/Na5I1M8
be08XJjWucFKeiQWSM9/QQBVB3+FKziEV0lmSq7mlTUQVJZgIVYgDYtLP7HUM5nrFhYc84yy21IM
8S4zl3ZvDf3FFb8mpwZmZS34IfiCdkjT7rtCTyQD46vThYecQN6Sl/4q7zOC8INeMNWImLKA0HJe
D+/mNQTct5JaC5ynTAVMcNKprnazliHsnN4TR4/WauRBxKacA37AcnbimCu2pQhGGfXIGnQuYiWK
XBSnHG3dTBGIm6wUVkpRO82c4YVZFrScRiJbMi0P5Vz+ZSh+VF10NypwBpsIfEVlTn/MTfEuGvfc
iqyTELrYXL/+iFfWdZN867RWsI4/53z5LvkGINDO86r2mdTCowtWjpyOYhn35bg8e6XBOGjoUCzT
GaFzheQMMNVmofDVNOwLOirC+9L8ENixmQnSnR/75MwYkzVSwQu4sgCsIPSiKcK8daoGTUaDtmCV
hyGd6H2WyNQYjzccQY3csm2GiZFpojcu2T4BgrLG+MGhiddeGVuUyJLGTyOAwhSr5WQLrqnZcyAc
lI6xtVz/m40VT2uqp9Q9MBoG0zfH1PnTTE83AqG9biF26RAU5s1UCjBhq3lAytNl3TpKw2nLNNc/
god47GtKSE2WnZrAJUvvffESYZIwqPnsieg7GJuXgXbKMRbGiWQgGL8eI1X14/oeY8nyzYFyZig4
Wk3y3RrGb3seSfeHYblz2/NMOnlPC1d/kKSenE4uO+UTh+E9V/NoZutdFQz+SmlHqEUYdEUzS7hq
lwwcMvYRhmyqX5yoOfnZonA/icndEgD5KGp2CZBFJpcrbkT+HMal82zPIffvnN/1FjEgv8J05Dy6
7EXWgFJSMJJLMuyUSgM4vx5sW/UnGtVjhrNR58zTnU/FhxOP9qcxrGsLUWI30g2I6+5ULyYFDL6g
TKAW8IlBYXr6zuY7r4FwZWX47ZbcAjdh5tvIrd64kVgPZD+R3rCRx2ddQMmFW0YVG8vXmZxdJis4
vh5HFtRy3Y3VOC/d1GvpEE8kXtXdEF6LoPhZ2qRbh737PTONgI+sh6H2VafhK7updrYC4g6Zjk0d
Q8fGZtzXlfJS4dY0myi4OENBha/mVy+mt6GrOUDslLbvkQ/LuVVQJrU7c4BSOnffmVG95iGktyCJ
nt0JCca9KY5T8O3V0DOm8JnRzhMH/iVKZOsxpPzbhzyZ/6J82RMI6r0n+b6SGfVWUphiPY/2nTn9
9rwSa42FTW4Mws0wbINM8ptPHwUHxVZjwhQyTKarHWiS+cuZO/bDzO4r33nthLwTaMhPHGQcQ+4G
SDMEHdPkMEHwu8RN3qIKYKnaLHzIbscDI0ftoMY/vs1DqjQoD1OsfKQblBkYwnH4vXXas+cSjMEM
8qx8Wm8z/w3nrfM32BMY0uCKMr2kXccLT0Vg4emGZwswlJYyOeImcGstHXaXUaev7gO3lmu+1YRT
iXFnOTCcTNk6GzwbTxUGZyWDcQvWE6GfRVsyDsHoDWCboYrZj+bciQuUHTSfvC/rsTC3Mm/fwr1o
1W+qjOPeiSkviXQYd0msKNOE+VONyWYDSxtxB3s9Wobh2pXVq516+Tpwc14BpVGtasNDWvApmoBF
UcXDxpjJX2T9BJvARTlZwwSpEw7zST5xfbr9TmJpBzDHlZqp5qEQKFQ72wzXjZu/MXF19sKDnosF
JN1abMDReX9nzIwP6CFpWLBBW4mq2i0dhyxI80TMSDwpufQ6Y7j3APltZo/hJWa1jG2DyeUPAdZj
SbdxcnrgApzLiocbhch5eJcjz/zBM+TGNJJvd+H0QFYjIsIqPzMLYqnY+LyQ2RwDtMTF2zLe7sS5
gr0GHDHmVxmH9RD19dmB38lxY0oxKvDV1qrNYW37zokv/WtusyNJ7nJVJGyF+mSjEHtBvuq2MqNI
Wy4Mi7uR6EVWPHAaXa/9XHL61Dp/RkeIbZbV/L/cg4BQ0k8jKGnF1ArPc8t2tmdPuxKnfER4MA8Q
oWkPcogBZ88xKNSXLQc47byrU+MUhQ2zCxiCc5acfIthlmen9zwONmkgPVDRS85nx1XZEg2g4Owy
CjhgrBQSmkojgYO13Zdk2syQIFg44jTeI7YlmIteQTJREw17MlDmLi/bcksMkhWVCKxtPYFbyqqe
86KAtEPpdRf8Gl8xdcMD+8pzXDh3DBPnVcAKH6oOtAjwwvHcf0F2XwpmWOP8bXU8RRosUxhOaY0X
bG0b6GycZV9FFoHSMFES1Ev9Xi49Hgf77DfxnyQQbx4NqlUvylc3qMdjXaZwNutiM05WrhnfTyOk
6rWnQnZtwEYw+SANMbDh6Uuo944Et69oeou1cM0TN1287oaE26XM2l2UtG+MoG92I+4BCsN9HF9D
J5o2IQ/jtdmQI8Qb7FNLonSIG2DvtyOnhOWXK5MTgQBudc+7JKR7GDyBnYBDOrDwLDLe4suQBlsG
H78+TDgxM7u+vZ8ibEDoRJbfTJ7jMrzNbv0RN2jjEpwdVH4Dj/QRwFrDETeO7kDFKp99UzFRPFMp
ZE61vGN3YKtU+l9DwWZcRsNxGoLvmsq0tNq3pg2tbRY77xVPka3oeCaBzrqv6e0nbKMj65bRhd8M
bMQTq2R7OBxYF0dx9ha2eXXyyz8Ne//1Uj+b+UJ0MClezKEm0EfF3bTcZwsqLjG5UzXAWmokD+ai
ZcA+TC7Lz3y6zXiJBHShAy1hRN0Qd3MumaF+HjJWJ5zxkp2HzZvzca5Lxumpc2PI5Z7CCFrHHEFP
8YdmE4qZWiaYh9Tvf7p5JMqQBI8iYWpmZ/nR0oDgMe/2S8QdDl3lKRHND5QCE3xvt22gC6uCoUOr
gcO5Rg+XjHvJux2C1gU5O4HKVTl0BR9LS7AsNw974Iorlab8+CFTlOGmUZ4tgOOrQIOPyzn5Bf7x
Nmgkcst3tTOgJI8al9zCTWZrE23sEjZxy4zVA8ugj+IIDczNk2U+1tCXJRTmri1e2pzqIKcWPI7D
80xeGlkgn58fs/ZoSqY6+kxq1WvEcwXr2eNMgFFRDlpAg6ATtgOTRkMnMKLpwcTPpUkvEnq0qotb
+BdOGq60qwHTgANATcOclho+XWgM9SiWL6G+B446DinHnFHurFUP08tFI5cQ88jZCITsAAzrsYEJ
gjEahIpGXzcTx4WwsAe2eXLmrdEb8XeqcdlMFXgtpKiuSY8/LO2tgqydud5VQtomB0eqB+6B08wr
9gD4Rb19oIBz9x3wVo3rnllwwTh7h3rOjpG5VeBkzN805DuzjwXM795if9ZYy4f0djlMcD9gUlWB
g9i06XwhHjNt2HVqizLz7AyqeNRovDgHhzW88V6Dx0edeXWM/C6FSQ7s8ilpOc8PNK68g9cpGZfA
wolPuUaauxVw85JT20TjzrNmn2j8eQmykcI9yR5+HuyvswMpPdXIdNnWr0PsNlu4ueDZQUDxgpC0
jodo8E5t9R0786ZkhcXZhXxlVUgj0jPhXc3yOGloe1uBb08JkaQpYDEZFgBCedKglh5IcrTYfTUA
vgSy7GokPBPpnUEMnw8ZrgvQeFfj49vyA3K/xakPz7GMjmmvUfO8g9NNQzlGQ+gHJt9NC5Z+NjSx
m8lIlfnk+v1nEX+1KRz7EaC9KjsuOdAHSsPuOT3+URp/b8DB7zQQf9BkfI3Id2HlP+Yamz949mMF
EdXVQP0Msv5g9i84RolBvJIvLaHvz1D4E8/Y4YmJtyWc5G0PqT/uw4sImZnZnB6hXT1kwcwaB6xe
XLfeSvkzfo0Az0Le/87tqiDNwgKl7jqa3MSRiIVxuX57AyOhpvOcu4XtTtwmF1eNtDIH4JKik1uV
xa9pYn5EAdB8iZdg1IICqVUFC86CzqgW3a/n1CAoeIjxOk204sCbyvfZSn7MnlSM1zmrqC7IKGbN
H2Y97pA94pPEDcv6z9EChQCTQukTUlgCMMUWp58rE99C7xU3B/+Cq0UMPUaGWKsZCi1pGKyXxfc3
bm33Z7fC4qB1DuCIOK4RRPCwIBJSRvpgYX8ww7l7T5e1O28RwNCvNZynWOsiYrwRg+xf+yR7r7VQ
gnOD5ypdDDJIJKTBkG+ZxzCxZXmhgErsZfLL9hBU+JgqPK2siJnoMWN4NX1kFjy3zI3Ab5Fr0UWr
lRdAIhv+DMYKJSfxLLZQY1Q4Mho7/pLFw09JerPXEo1OEoXDVvsGnGF+6LeEmadz2FkTZEwUHENQ
vzVaysF4G3U2uGEEJ1+FyEF/aoVHxTZK3yJ/qrh6tzR8Z8H3EQ1M6bUAJK0xgYAXgyU7DBpH3QKV
Al4h25s5VXiK9AMMJt3GL/ufEO7jyiXQA8Hf1sZpnpBEyWBhzb+CBctQ5l18fpnrFOdiEyXer96m
Yd1jNDExm1jTt69FJ6SMPmvgv/siKOuNudiYz2x/Ow6ejx6Mdf3Q5I8gUVn9zV9g1Wxm6nxxA0PJ
SYtWeCvvcOtBp9ESllHrWEotZpm0ooWB+6elpS10xD9GE43LQrwStjDF+r8UL1r2Qt1la2j9yzzc
ShMdjK3FMLQwvixMMWb2GbuIY2wXhUyKS2YQ0GFm7DIllpkoSIgM4J1xtYAm1id4DOLiM1zHbE8j
hxg2xppZ8qUmf0lstM4mwGsTBeIT3g7+Je05hFBhPgy2upWW9eqbaHFmLciZMOX0WplTWshzBhNM
egvq1QroJigMO5ZW7Ugt3YngbcG6aE91w8R2Cu37Xo1PqZnskQWj7FEdEmqFWHypNgiMOemi7RRq
0Q82yUus1T8DDiA/RAZkxhAuYzY1uwZTkNnUism4vctr2R8F8yfmuiSLpceM1Jc9J1NDvY/MomAE
nrv3k2N7qMpvlsFs1InmiIP2un2FInBH7bC9LMl8R145vbVltOPA+mxyrHxWyNfXsQksqFnejJqR
malgJ3QzEa3QZS4b4k/yWJZPifGk8CoNnWK97jPV9QHMmDIh1ON5mKlGAx43EYxUykdEz8G6JOw8
90zzIas0x8VrK0JzCxhB6bu8vAcGVc50P3nzb8B3VyhVNruP5a0dg/ric5SPxCU5drH4bLxlUzWh
OLi+cQaiq2dqqKaoMH1ILZ/yCLata3xUPUNhrafiwicOWFxqLa7iAarOTvo1aKVV7WX3CDgcnsGJ
uWIp1m0aBr7igeRnuGVAeFy0IKu5n1gSn8DddidZaSg2Li2qBnrmCisnkcw4JX9D7d3Cv2UZCTlw
reSycHOVWtJVTN2VpDd5FydfFV6wL7XQq9Rqr8k5tJi+TK386pf6IEfv1mkZ2Ki1YCZ+MAtPWGM0
5jmekSt4TORZV4IBqSZvE2rBWFVvbU05cbV6jLRjACnx96SlZPkhb5qjiamsxliGsZLYWRcwX+XY
o8FqVmM3m7XmrLDzcyW6I0gISNTzvQ/jPgzbeU8nrz4GWpbWYU1DDM1BEr7jU2dk6aHW+BIca2OO
bC3X2jVLC9hGrWJLdU2+f2dsiU6ZSsJ5BGFBBzX/A3gYUxIw35UgdwL2AM1b0dUPzVSLg4UBrtAq
uHiEPzyztNrkDjs+WFq7ypAR52UEkwMZfk3LcurnXD2UasJURyP40CNy45P98Rvr0W/AgYb/x9V5
LUeuA1v2ixhBB5pXlfclL/ULQ2pD7wGC5NffRZ2ZuBPzcOqoJHW3VEUCicy91557YkGN/kk5MLUC
13aOP08JOtXQGZGKi6g2TnZsIvauY97qHHdoU0bmHRBJf2nMZEdYgnVXy8N/n3f8e+Or6dQ54Nt5
nQRD50adszrbxzMwnrIdk2fRhslzKA08p56d7lrfF3sqqMR68JeQzqbm6GMlU7gVy1N/NOOtMdD9
YwEy4CJwwhyDML+wbjvXnwfp0ywK3Ji2N4Ogc6NIGYooe+Okv41pOqIVdJonNOiNC3rPGYP4ZETB
/IYV7au2q+j686xAvDdEZfyopQkoEFtMHukbG7h7JY2qfAl0A8UdOMju54upG1eHTFzsyg0pajvx
LL25flYuAwuexA1bc9nm1xz2T4Wv9MlxCIwxm+LkxqK+mhDcD1FfQ3cte3dXoc9ArCrGe/dcdkxD
NbCzRBIMj4up+qQN/jLo1l+rJgq3ymBuybQ1Wdks/wAJFe3tH5c7cjVI6WICN9g246lfZpo/D7me
mG62jThkZOz+ODJN7XbnaXn4efrzUCr3AjCJkZep6A0CgvBKER5DiZf54cc81raQSBs/+k28EHEf
n54n8kcVhd2jCCCgZBrbl/052eZtBk/aoOf/GBuXcKWsVUed5OlHalI5BvA5aRkl94nKccPv3W89
oYuTcJgXgpH41pWbX1ucHa+91X2r5Zk/zSF8Lqii7qw5NfvJW8lc4TTUQYScPPAe0WsvX/l5aHuC
6opCvaPO/QNqvn6ZFE0aK/Cct7ZIq7Vk9HcvGt3vvN58jWLwOEOA3A53Ub11aQosTYu3OojRmGGi
WxH1CBC42+h5Dm8VDYUb3QP3RjiIVYc3zHJE0MNxppcByhB3F/yZpHNOo6f+BIlDC1nQuPDt9iWd
kvpq+V197VW2qkIVnsruQIoC6swpIb2N4ejTz0Of18dqbOhRm4V8GnsyLMDHb8pICjxchgtoeIcT
cPqFSdCAJW79n0/n1Hc+ijFhmI+dVdig8GlGke8HwhZF9HoOuafQZ0nyDV0uGIwYK4Om42tQ+1AR
cyHfmjxBvJAjl5nzFerx+NxWZf4RRscAJ9nBrNviLSNi+DBgnHkibJ0sGsSkc2kwUPFHsmI8vW1D
kT0ZfuRvE+WMjAhB+MNFstkTkNKgCYVXmPTvlqjCf/RpO5CCdIBKtgDLH05LWfCAeYiwqRx4Wt56
f2lWQFIibPBBWxVI++VOo94SzzRPCtdSz35GvkMNWP0nkReeL2O+nw9/Hn6yeql6MT1kebgbo3cj
CexnTvnJqz0G2LzN6FbXVrUtpR42RYB7mXhZh8TrW5LoP25rx6dgGNXG72V5bGr52zSZ9eQ91SGY
Acc+T+qlDD21eFQo5X3A33ZXT0dXi+xsj3JX+u69Z0e956Pn7Pj7+r2rtHpGGfhgJDZxWmF8+XnI
yQ/676Oq1n9qoo72Xm9lD37ept94s9CVsrY+lU5mHQc59hTnTnwv6CAyHf/S6Gf+mCFsGYu2zrOH
LHHnWeawwxGb7X/WYdsPSlBLSKA7s3C3FebvjZHG17gbxBNuz/iOgv8vFNPhqhMYTiTCkn+gIR/1
rNBmOHicJ/wdlWq5MybOb+k4oHitzWj3szjoZVWYNW8io/ethSJHmDTYcWd0j77ocnDKYU+CCR2f
Kuve7EogYgop6Os6TT8iM0m3bdLqneEN6YefBp+iqIlo6MHQCcCTp3iJH3aWj5I23UZ4Au4xx31m
1c2nD61th9ze3RK6oA79BEUkD5gjKqlN9IpO+fTz4Pjuu4E69vTzDB8RtzMRMxlL33/fgIth3gXG
b2KUmaSya1+NZkc0bX9zCZu7eakR7KPc/du01dEo699lkyjG1mn6KpNxYSAMT50Rw4Dlj5wMLPjr
oMtGqgMaQ7oxnW84kIzrCuuPiBHQQ9JBxN66493Nm/k6TExmzLD+JZKpI7ZlHDZt5v4r7LBYJwMD
Rfj3qDsiCZ9v9DtvhRcsuXRNRIedod22Z3+nl+tcG3MwL9XyYOf0qh5+nhP3lEASpsfx8zQsVbVl
rkmm7BJ2TUR5wki7Ko6DWExXfvOEKS1Dg9NGO8PhdFt1hGj/UDtGnBjP9sIXDJyQ8dtiSh4gWJ5+
vmUgR/GceqhUuBxq753e6Xsd2P13HdQvtXXKGAJcPEclz47bWnvHB40UkkFJMkLNKF/Q1flZ5dBM
oKfotiGE3Rzqpy2rYu8gp9mnXRhdTe3kQDTvBBxMJxrlWtI20f35vw81MUW5NTp4IhP0Zyq33kp/
svZzQoSCVVOTWxFhwVWJprgphPVWGAErLetm7lBiVWa+C3v/icFEhguM2WFV0i7tQ59ZEQT0NAUR
Sb3nPU+0aa6o/y7kYTVEXaTuKrZzdRdjdtQmO8IgNaROAU23JpzQMT/NrFPXu+TGuHrsOeug6b4z
aRs7Y+7HVRsE6pxoPHNCmDMDInXww/HNCWG/5wUGa8suXhGEGNq4Zwag96qaZlqxCrUfB07IUdi0
Q26/u1LWm9EDpQwkE+zJV0hk+qQ9loz0tUVJTDL3Xxfz8ibxHPOEGt48FYw7esstr/CxyodspjLJ
s+5gj+jtPMOzdnWs0vPPg21UJ9i6BIKwxDDcIaphGrIPq+jY5dDC0b2l70/9aJ2AaSPMYVZpJEtM
g0U8hDn87XDW7Gad3gh2ZwMR4jY7LdNn2zg1A2TMviiiTWeiTrchkjxOQbVzTH2hXh13hJBtMrTJ
l9x3eetY5xzUuVpZ2WuXy71GFv9ZxEKvDNNHh8eY1x/RIupUEiYRD80Fj4B5IKYNBPHc9Nd20A1j
nQkqmV5aaYUlrpVCZ0se03tFa+S7cu3/Plg+Y9Q0QYmgEGeMfWQUoQHco+4KX4pkfFLYzxCro5WU
5HgBR8GZ5w8Q+vrStl9Dj9+hzaNnRPLb6aMTTfPRpJV16jlNr7ymmT5G4t0H7KIJKqQZU2egL13m
v6uY1gCngPFCfTvu5rQj5K7NAUVYy00sC/E8WiM7pHV0RW885b3/5mIb4wTpPzseoDOVMYsorba5
Y9P77DN6n+kQv0jPlreGBABQ4cbzzwNulUedG+4JXlOAvjBGkP3/FY8/FeTP55BMwl10/7aD1Tzi
5sSNmOblkpS39/I038pOy60D4ltDA31LFmVxaPEqs4lE55RkQ2eb2EAnvOUAMLBcXHNTftsWBNZw
QRb8PEQTc/YJ3KAzOIRTT/DSM5dDUDi14m5A4NmEtX2yLD85dZM/7GMvI3mRvh7zpVLup2XJsoxK
XVj/BAaGY2LKs1YD5xDmaNckTqxLiEYnghtDIla/T8AEVhtmLlCYCd1cpwjQf7UWALUiD1/LPpsP
lUq/K1Ff7CVrxxwG62YHBsPrhAZGJqcrHtiQ/FtYlmNlm5vCU9MqClJ2QIhth5/KsjGS8ZYBPeBm
0/zDih6ghz7+DuRBXgPdRw+xRSVYIjs6SJNWq60myUEIk8/UNZRgCwwp5/obrMTdlwbK2b4264vs
2voiWjJr3XY6/jyzcgV0t8gvU/tMi8a/Ay2OHg3fIGw3+LbT0GcGMDNIFJl178ok3oS58tbt8vTn
c+HAlqGHxZQ8Lbytommtk8okH3Jc+WrsqSKTyEdZsDzUnlcfNT9BkgTtuZc3I2kp7lBjnCYlLVRP
wkLLGoynsGEA28LOWoNtdg5ohrj2mwima6Om6p2Xh3l4Pf1KQWFylxbVIRo0w1CPYbL2FneYVwtE
sNJ/yTx9runo/eLgY6OnGOitFEiFAH/Fl9TMM/0QyCS5+BDIyl6noIFxV5hWhVjTLHfS0sG+s73+
uTFt7thc2WvRIBAyoDae08Y9jnjumEkGZzl7uU+oKrlhaT9ipql0eZv7U4Rz8s0hDAAjxfSrdzB3
xQ3I/USM7qPXhK8pttWFthliZgbk+A5IGdGEJRg8zsLTF3rG10mmC87aI44rj/y/KBKrrXJi+4Sh
7QMhEpKNYsi2iNg4rg4pza9+JmPXjdpDr7CKdwGZxQ+WY3vbUlxDFc9/3QKSYDHG6ZVXhVAzvzX3
WGDvle/GF6uNqu0cWdWmRpdBMHXhn1ocJrRqwLyieZp+OZJpPekR6pYzkbr5Q/bkaqW+6ia6WhPE
XGENbOSgyZ9GF5BtDmn4XAHbhwYg7F08IWBJZGPuYrgl21qH6vbzEXSe4ZaE8ws2NH2sW9qdvgfs
vFvWvX629bnsPqI0d68tLcC98IZ/ME/d/3oBP58ftCl2SeLheZ4qAOk1ciazZi7NNQTpA5VP1WPU
+79fMvQQbkyQKTjbffvoIsT7IaMYywrz85GTkkAHieGtb+Lp9L8P89D8v0/7XHCIVNB7/vuWFHVU
E7b9w0+b4udH+/lJvWVMkiSIbX6+oIgEWFnWlJ10G53aeh5+WQ7rVI7BimEP2OPYm5NT1MnprLyO
ET9uHhRQ0+NcRONjObfrulXJLZJDQ+rUV93K9jG2+froCF5KoyRsjG8UiRZcwTYcF9/OjwEQupWT
3FsG9WfCLJtzWvmI4v73eYkCMPSKm4EZ/ssKfLwLbdc/ypDu5jhAiy8dFFhzMi9c1z+m5b4kKfbb
gW10m9r6ELjuJzoZzPou2pTAJOoDePmDdrItlzOrdChID7LTdEvz4GB4xJjwU8bxIzjK4aU3xl8p
IwpJtscha7cxG9rFF+EH43Zjl4wb2fjuJfSyeAfUKFi59loxrl7BRjX2ZTFaLxOhjZypSWQqXZRx
Y+FtdVOfOd8spRhx5C4ZUwdL88pDY/6lqxFuFOeOfSwlgnKvsx7GWH7XUaGfqkyJFd6Wg2kXwQbI
KIJqlDspPh5DncyaapGsFwIJ0zk6O3DFzuHYcdwuc8h/PENItcdw+xb5SE3ghwhClSlctW7AMMf3
pscq3liJsbbp+yWtIhQAY11pplvVIqo0RygMnZ/0G7cJbq03Q7upDUif83sgGAcKh/lg1h1ps/1z
TAbabiHHByHjtwZYKGv+uJ6kQkPpS8DDMZxasqPICOMlke4YYsDxQd4jW5X041YYX+1VgRaH0EiD
XPM5wVtuMNDOiiMBgTUtMMxcSVXflVWekp4uJdHr/aax230V59++6u8lLmkjC2+x076nOIQfzb68
yHC4BIIkSGDAJIB6DX4Ioz60NB8ACaBVUuQQTTj2kaUPqLZM/UpqLQalHhmQTR217gvdnLNZHJme
zg8xAsHlsL4y20m/cHC8x5D1lu4ZHXVTP7s1c5RuwXI/GMBt9yPVRzyeRYaKCQtqcEpndixh0Err
CrmZOxd5nyqcS56+dzWBYHNAX8JEndaaYtOn5rkiRfWpheHM3AkhXeCd6EPfVIRfoLYCfQxKtnNc
MtAdJ3fD0r1cnc5DlMiBXExZ7jnFmAQHWH9bsfMEUjJCQp1zXVZkk4MWbuBdbXyzufclkmgjlpeo
737XffpFfAxss1hXe5EIwthpGSBYHtNV33nfY5ZiVhi6bjNMusN/ltnrPN2iAG452JS/4zk8qSZF
0Y8uEjVkhK0hQRZQkubrzHawD4J/3jD9ZYOnZWCLv81XWwYfI10yvFD03qHpXwpTp+s8QkaF+ZXd
yJ0xa7UZR2KPn9L8jGPoGTgF7oqBCdr58hfozwmFp96M1kyRH3fjCkFRBCuYXkOr/rTKbB4ZnvIX
TtMJ5ceKMinADNAyJ2rn/rhcQZWRHY228w+qQL1ZDeLUcfujto0FuAU9lcNDHSR4txXjEquFpJlb
E5pxRCGLU/k10PbjmJvVbkrbz6GayFqygI64kkgINLr1Gqh6ZQfBFXYis0fl4emyw63dmL9DSUuD
0TDnK03eq5UPe6z35PHG+UZ11jXhjdwYUMdXAVAR3BbwFJTov/IWHCEydjQv83tn17ue+GZdvg2k
OezRGRJ7pBt3E6rqWWjREzZFKvTQQlQZmnHdu4zIfXjuM/3UdVO4rIvDs0WWKJEl3rqOxg9XqlM4
lDvd1YehL9n+Jdxlsxy6hzHDmBqhIchC1F9moCd4BIbxGBPqlRDoZiyRbcM4A0tL/kXYpY5Ipqq1
6jEMB4RuDYlJxpeJvIND24YGnbONtYQnIbH1Fs5LMs4G81Fva9cdCprEVhtvJGTPNjnkp2LbuOFl
GIydNwL1N+WSQzNG97Yh/wfXj0D2xsSE0+p1Cl4MwnCvz5A2cKyHPc6/8G3SxCvEFV6vQHsrL1S/
QpPjWR+eXM+V+5j0EKj8KFuQPK+n1JDoRD3iR+P5aMVkZ2mkBZYFd2L0KT8IsDIBBiQolCYU3iIU
pyDSX4hmctS77mPjNKtYxyGzJokLwWZmh6uEyAEZ3IrOSDdF2XNyxRagkF9No41MymmzfWET5cAw
PFtUXggA8S1nyAZYxlgxqC69FGRtyQXhcybhJoHsHU6xPEkpLhMQ14uthm02WUTHqjdwzPQDiXzz
3AZMRFtfo1y7a8sX49aubHDMZYrjcWnpDzWzoaJ3cHprJrleQZKiYHC3YrnA40E9gbYSr5xCoeTF
+TEZmvbM8O5DTsNpIuBka8jmi5x7JPKsdcueuM5pcRu4TZljE0ZBS5zD82eZZ495gg9NzYFBTfAt
XTKvyyao136jviON8rqcqhNT892k+2cnSI+uEZfrQbjtdpJHnKYoSic6zzBCoHZ36iUv/Y96SkCJ
Di9N3yZIXQRKosJnTCSbx2Ce7c1sMI0ayuZfERWbDOr8JrcGm4Vu3RoTbsMOowUtoX1ZQRxgWExN
Ny3DEY45derfpPYH3JOtuQ3yRUex5AfSabbuAnks0eTzek41Q9Ns3PqCbIrZJQKxtvDBsixzuDfY
lXB6xjGHgYoUjDYqCKr6MzkocQwcHUNlBE+WbzOBx/ZRzybPvHvJyrtOteWcQijGSEQw9ePL3E5i
QghHwVyFnHE6RK2lZKTqoqhHnt85m8aL34sEDW0cvKYGVelI74zbJBoPVcybQjnWj0xL68T41ZFA
BIIEZ7CbO39TQd/p2iRjdMlOlLoewRUJ4m+ot2x/T33bcaJN8UyUYgM8DBEYrFaThgyDAPTmadC2
CIKTJWypJdxdx9yLpCRCnV8pQ7/Xou3ee7t6KZT7nBDVeuaWRrFiOHhG41tSWjM72XRSFQpmkTFD
DyZ5qdyS0HZyffAxhv3BwE5lYFtEq7sMS78dnVFyQNgB3KEiSv76uzHn5rG1MOjJbID5EZPNpCsa
mUVVboblfOxEEr4CIH1poY8X9vgdptZTLiWpIb11ADH/q4N1rPLQ2fuJ9ct7tsGi3f0xRPXgwTLi
TMrOYz3OyM3XfiuILLQfSBoTjGVBVKRnu5nzYxtzTfVdunFona2KSCyOeuyViTLvsFn2zZf0OuPG
Zoz7UsACSGbyCyyOBU3n7VCdo3y7g3S118iWWSmit0bqE6EK7hFOdLsqrf43t9KfIf/IA9ltCgPA
cawBKMC8vhaIOLHKrbJoUNwMxFiaNs3esu6YWuebOfSLtYW2ee0GyuQuHAWutSVWLvxnV8Z72eP9
79x+IgApWrBPjIMGQYsWr2O4VrbCTtP351Slat15asAsN/wbWA1OBVqmxhkACBBDUekYPbvRo7BS
zrGW9m6uzGctWKa8KAoWGJC/STHF4+enXnMCogQ7a+XkyMpQZjs7A2Fe6I0okiGMoUirtnVeuafG
zb4sg+0TbM88cURxzQ9pg7nI3BtBCG84orOtWOA8ptuvkz7fs/QjJPMYCrmY1QyB0WvauiXx1/Rf
jjQxrSWpe+UWcbdNJ3I4YiM5ElOJkg9jBFmG8+9mDpBedEyY08D+Qi5oPQyVuplT4mPAgnXoQQAv
9CbImEUaJtrgcXjSBXemV5J6QHUUwC5Iw9eQFI3gpaE4RhSYfA2FQMqcDW86KvZVWY8HQth/Bb1c
ddB8Y0Y6K45X5BhJNOdR6R6Q/hDNMwLHQyb+2ahPkJaLcZLf2Z8jOiKDfap6+ESdTeKDgbgTbNrM
Olw7O4JeowMh7M/oXxDdpeFHFhj/ZDXX2ywNwM9AvY5I5tk3WfA5eTlHrvLJi5JFRUtg35QXh84p
bkPY/6O5+5qwemJGjAjRPHVNbZxbojtU0XwCy94PYt6HQwi/QyhrVTZUHub4NDSz3PbEbhdpOWF6
THewpC0SxZC9DPCGCOa13vzE+0pRGa6LKKHxMbyqGTxpEzsdmgR6GypOxHlGxBo3HRaYroBxPNVf
hYOBU2P31zBQmgSC9uuMLL+aECZOxjGoDkYbWDvXr218IvX75FuPLZ6RAW3lSc75B+w9oottBpnh
NHcPdit4K60ajxzeObr089r+NUPuYy9ElBwQ3Q7079IP1a01PKwsXvNKDbONDMnkzQ+4bXnnNtX4
CjlrCaYOvtAJ2E9uOnzHBg5e00dGSeKoK1ghDwVpqgATon5tLjWxLRrn0a+Cz6AvUSb2t7SUtO9L
Ge1qw2eGUZi/vPGPSV85s7z3zML+6oTBd1c3a7C7P2yrF92qRSsbvwSWlgfchgwPNJawmewrF0dl
P3BENUrnEJjTMwCFB2C394i9dpUtqkMtnVXqxc8CBzFyLkCCFvFtK04qjUSiOEUEtGlHi21N0Vz4
UE/cGJ1rN3Q7Rbw0jhb8DkhP8RQuMTgS49IQJ0i3pf/PmoPjpIpn1dhYWXpxVagLLLqKWKBjMHFA
vgHveGfvxOu1VUybHjI2ORAYnA4NQY0fovS1a4V1vna3g8UhRuV1u4kF+SJW82wEOOywlzF9R9HX
0ZulcjPhE1hImGwHaklN5CY719nLBr0OSiT/GH7LEOqIEWFl1eMJ68qad/8zDeHPjCr7MlS7i2Lo
gj6GNAYLrwwFNz45fCi4UFA38zcnXEkq/Myf74ojGXuJWse8IQRKPZjk4poi/dIS30meHpO++yVb
ziu+0SNKLfLfEH6ChwbiXNMm11Ceubl3vqo/bYVziynqPQ2Kr7CwOCtK1LJq3s4dIndmFd/l2B7j
XJ37JaZl7IcLFAxqZLt9ng134xrkvMfW8B7jRnmYsoi8+XGfJ6xNgc3Fgs8YuviD7zfvOnQvkU3B
nlguC+V4VoMbb13dL2vzbz9JN0Nzno1ns6NVZNsVRT2i8jF/anR4LpzoOA/AOoWqX3rhv5U9Yp95
pHRdfuq2kK8eQISSdlL6m/a4hzTJhvpkEF81cqxp3VdDSTyHNe0S29Q7Kxx6Jh3DDnQII6NY1ghg
HuTI/COwq6dkIsGW/eEIOXzTuoeQOinm3V2biBj2k5zfrLIjfJp9Eu+eUz5OzOu48zdNO5Asviwg
kGEySgXScDuzgt2HhqHBWQ/TDgabWWCtq8SrkeD8pIX2EEobnjcr9lmBtXQquIa+SZU2tXQmCalG
Q4218+IaUhJaiWVcxg2NZ7+5jyFa1LZVX01ivNMVaLdRPZrMXJ0/nv+CYh/ggOJdwnhhbZbVooI9
Bjo8JnkG79xio6pQ6SZuv6edekNP9GfR28QQJbaVQ7SKYSBx9AfC+iIoPSR6I9MevbdZqRf0HQDT
/OrFt8pzkUS3uGU/8s1vJ/nnx322Vh3N86RMrjljYCAkH0yv9arMrtpWZzgWr45pPMx6JBXM53bC
cLT0Z8LfRrckyXX43TrcxXBrbQaUAfQ5ZnK+5XHZW+mjgweI3oLeBZP57XryZcTtMHM2yegZG279
lMSwU/IkQbVbQdgwu/I7MPpwrythsxJahDEzmsmZOK/FxG8aavcPbZiGOC5cRFHWPaiSg6PPnIZL
KeRlqDX7DRVoZTwlFZsgGp1643AceLCsGZQ3aYtkSpTSSNEIRx+2iUMh7jDMNL4gazmsbtSNR4LU
L0Pr7o2S1IsiJKGI3nmjP8vOvNnIJNfIJa/gLO6OmtZ0ll7cEGdcCkeE43K1acSA1dEzqA0tOIB2
QGTvADpk1XsMKb0KqZZ07O0fGxbjJnCgwrQFymU1iXZHmWnPyE98q7umHkgxP1b7qaB6p4ac8DI3
4cqafi2IGcejN+2NKBkpHl/muPqDUYXmaEbcNKNGChzm+xJAlwvri2Ks+Ctm8WUV8oVDHSwGna3h
lp4j8s5ZWnHyeBz+8Op2EEK46g3atGQGc5uZ4JamPhLXgkNRzfwCwFpjObz6vkHPzN/hzgvxdtwL
0/g3V085BMuddhEXBzqlnyo55TVG9pghIZgC8ph7jxA9MbnrvnLuflP9ZljQrMWQPMfIF2PA5CxC
6UbOpJmGQewcejgrWe+/k7v0q0G/NzHQXJe+fbEmhs0KlY2+pFh2tQYkBF8pJH4U9E2ATMkc0QOn
2LFBzEGEnJqIiid56UPhrsyKG7EefKoZ78m2RbLpFJSGJEjf0qjKT7IWzZYcuxAKgE83sb2lYTQ8
OHE5bfKZC7IgzoPg5l09ASAhee83E9CGv35vJGJfhTK5tKLkLYnYj4l7XkPTY2IzFStXR5tx5p6j
YDjMYcw8yQiYGebq3Szr+IyaCoQV1QukQbJXEauMtvvQMirvfOPuoTw4IrNe0JQ9q7hKw5UTvqV0
pDbgTKqHeuH1tOFn0iG75eBAK3sUf1Hxz6QDDxzWvXCLwmhlzmazNZqmX3kzzc45xFg+ME0COGHx
rV345RKE6aT1HfZ6i1kcxTRwW4iW2Pc2rPHwchCdFlGZwkFjr8eHtbetYd/iQlrlPsl7kXkmbO+p
AppAFm24S9BU8GP7Gk2RMyxxBA8VdAYIEhTNiH1Y+rzAvYhev5cOhbwq0bxjBsGUndMLmFJaW20Q
/kH0BBam7U6cRqtjWU8vNP4aeqL2GfTuZ1NNjLe7Q2NNw73ujKO2Li33TtEHYiVnE7bdcrv2KhyP
pnI2wlLsNyp5i81j5MpXPXL1d0W7XL3XxC7fRAImTfZ+hxzZhF2Zp8EFj8/wYOFM2lB8vdWSdCwJ
oVJ480fskr42e9F2UOKJ7Hq0faRfDCUo0MAcjrNhnoygu1bGIB5Ck/lxNnHkMulSpxpLxkSJPWFt
JqAnuZee+R0NnKlZro7cAmhBXXWxVP1km3Z9Lod4z9mczPc5uFlt9iUcMu1iQy5YnEfsCc3y00oa
ncccqcJGEpXNxeqvawZyV/jHCeZm47urqG3CYIMYKWTDTR/GjjRQzgixmF61H8gDfoQIlRpJf5RF
vU2RR/YfC7WXuWuhxMXDXQBcs6aP7L10r0ZWLX6eYAReXZ5NhRLIUAOXWjxuulAw3R1Bnsc+4JMy
L/ZZIbfLf12fX7M2sC85Jv31nOdoj5GpYG63HxGHkfCXj7+ISRDMH7cgwDZV4o6UktzbtmBQOdK0
pGXCepqLYqNlR8vFgNzV9hxOonzL2W2HnvYuZuNfldWb2gbpyWaT4b/zlyFCciqDT1kZ6aHrQX6B
8nmwjRg6qI/C3knCC2r4hMEy7zQt0a3t4ZMwvQrLZ2nyygVm9Ti75KibQTBTweLnbhKaEX7ccuhW
6NkxVDjbgXylaJbXCZ+UIN0atFj/XsOW30TpIi0yjlL6J3skKrrjlzRNLAiZZczHtnfQl9q7wJfx
YxBwXGxTSqyMvf7LFc5tjBWH3OERHHV3SJzgZCxVL2D0mSBVJg6Ezd/DMSVGsXf3eJHUNeXSysiT
tQYJyTs2k4PlWv+mGXmNJYYV4ZKSXbU5x6akSeRBEw7pNNhyldfxH6/3Ihh4IFNc7vd1Lbtv5CA0
5zIGWPPJdQNxVFipg7i6W6HzvgClCXhyLXYdx/XHlbwmREytBA+7WVr7oc/f+iA2P6gAYzwY0b3z
bHXlGK/PVUhlXnT5G0Nd85IHY3AMF4CQq58d0XyVGvvn2P2BVCOQBvQ3GMJMO0ywl4TDxWdXfdiF
ZZzdpL0AjPZ2WZ8wVWgaFm8735g5S3A44cIgxdonuQjpTAZ3ffqoB4Y3SU88U4ayd201TNkrMhOr
J1PK/FDlw1oy0+FkC3YI1ey8GycilU2CulhXVklM8E4/AmWA4nmqi+6vUw0VthKdLCwlHJMQ/TaB
Gb6ksE76tmQPco1ubwY4J1CVbEJNZTe47nOTurvU9cNtO6a7kLZjM9XiVkDqeObeAhzbf3QGSuaC
hqm1sVFKhvXfkWXfNmldCMtiEqg5HyiDuHcmRayvEWPkNhZMQkENgNz9zlX71gzhxRm+/ca89pid
46ktPzzQbRzHNOdXtx6Yc7fzlxPTWXBTgjW7aWXLYaQdQvgoDOFTLt4S6WVHkni9VQt2ZSXxl40Z
HRHwrgUOUUAeE4yoCWuMpNUUNNYm7TvCRFlGzIlYdytJHkWWPYMh93adh9BzxBBRSBqafoy3uu26
d0/3yZqXk7ozb04GUfbL//sscZ91DBdhcda4ZrYh5OyfQS3ncajb2PO5Zzq0q23/VnfhVcc0hK1h
ck7p4M4HgCb0h0HbQF2IQZXJ7mWULvWnzLOdvoWzUx2Guv7UhbmxLG1fsTDba/MHdSmo7QbwLBiV
1ixXoGDxNO2aHmdJXLb3PFT1/zB2ZstxI9mW/ZUyvaMuAHfH0HazHhjzyHkQX2AUSWGeZ3x9LwSz
qzKVZln9EmKIFBWBABzHz9l77Scola/+0hCAM9kGIYClyewXE3eG9jGwXWyGnFHss39YPtypZt5c
ByyVAZHfS8sMTgaA80VDyru5Jw+LzcUIIszCxNEw40eFF16HisJBVYa/4Ob9GVv2q1dGN7GRZ+uR
YQQc1fLBoPOGyCFZwD3Y+TozNmoAtj3CBO/irjQqdvoyw54BiVU92N4MFRixKUAAgC5TI8kfl6oZ
Ja51wBaaGa8HWT1YyadT9vKavlqLzDKcEu6DCABPve7cIJw9KhGW6zr7KHRXret2ltKwlKSUeRj5
WM1UnjNNSQr6wMRb983r4BuPmbJoQbL1TWL7qOFH8wGaljXz0sGnVU09BCKSGQVr41LVr0hWcIij
xl/2fffRAvNZmWnyhNB2APvD5WV28eNEChSUvIWX4PIcimRb5n2Hl5WK2R+TbdMm15Hl6KuqmKVW
yEpAPLcxC4qoOUIhuhWq42KtZ0RHg5dKVe3hjrEeir5dMt9/ZSPy7reUsFNtNWvdHDdVTfpvNcCb
EMwt7EadhzoEJzE8y1nfWJfuu2fln3IWW9gSem1FD0Sv9I7WDmwK6p+f+VTdk62LMZ32SpHAn4aH
E0II/IlOH6tg65DXzd3R1rV1zsTRkvKGyLRcL8ONkpToTvGaoq1aQHIquGjGtHhDJ/+OZHVdjaBI
dd6sXhnOlZmRcGxqzsMgje9pp30YpdyHrmpO3bDJCv/OtoctP32tsetYZl4EA80MhxU63VMB/52z
RmlwIxhc+Ib2AHLGXUzkozoVJpWeQFwWlzUWnSMaFIzODLjQuKe0wiAydygRRJP9TPu57dMgFXDE
T68TH53+WMGb6xh+rK0KtHdQu3KZ9Zi9K834cGMEtLqDNr8U07BMJr3fRYgB3M8ovcOX8BqLpKa9
c8h7hrROMkbbEqMgXSRQYAObA0mNN+jWCfBth9i1rKY9JAudMQ85HFn84iUWrSaW7CsAOT8HDQmv
SPt4gaT9wQ71F8noBcGDvLaSiJs3U/IoAGWKLSUgP2IcNiBhrnJ/gX7mOhDxoix+5vYWLna4Nqr4
nbxGRspli5RisquV26iSASAbbAeKPs3xYDHWRB5PMXvgFlCIZkn0Fdn4qMf6oUPDPNGY3wQuljQT
KIuPvBtRXfjB0OuAPRSLvEbub6857yX5VAA08Zn5DX9DqQn25d6A00H6Oe7Kdm7pSnsdpT31afBc
Wc4d8RDraXSCndkU1xkKk46fW9geU1IfYIGVl1yBUfDKfZ94vHpCHsIeHRpgz2IQAUZz3CcgwvXR
C1jBjcrw1p4rb4ySIsOsugNx7dnOCcvrCavIOuwRwrlY6y2tWOpdwPJLIo1I7Ddd3aJq3af28DyG
yPlyrBdXIaMV5uZlBSIb7ccmsMul70dABy2oFMipgVGS0gwaC4uxPXvjSEs0neiA5bjJop8spx3j
4JVqOAeithebQGI1zULgWnXCxl7gfm6Daal6yNUeGyFo/LMOrvtRA67NcMhwG/de4wyPhY1G2CQK
ad/5S7b/7qppeIlWhxXGEz8T3ScLoByftJaDWCIdBzD06BoD/ta8ypgB5fxCZ9w2fXxjJ5SNHYqT
oR+RJPoMbVF0L31sKcdxSLZ2uy0MN2Y2IK7qIgavFLf6ip0e2d2m8R0NKRbCsGmWcUJiUkAUzyH3
5I2FUijscQU1Qnx4BR0u/LwnYXjatp/wnwk71Zf2mPW3tLGaKj84aAityPyImeO2vr+la0OYOx3I
3SggFzLf2bu+oQj9DRT7gpz3ZNx7UXJuCxSzBa89M0bERK14FbK8HdveXGV4Sm8mYv9gZuyCTEz7
ZFL6So5Q53BfN4b+UHh+S7ke9OtxKN9Kv063IfJCq+Q8p6z+ITxyCvRZq19n14xsy/0U5m8uIGPc
6dnGCdxPbPMvE7jTKBLvoy7GrT3CUjI4D/oudhgBTEvDGm8rswMdRosgL1V8qFW68861nji3Zj8d
+kr5J4W1a4XRNVlWRdIeikLdwYeu7+QM+Rntitvh1NEm7615y4y4gKLzmCsX1o8h5doxMnOlG3p2
qHKy1jSMg1nGSoL3IN3kSqrNQJlSzMnTPhqWCRzcughmrzzF02YocXy7Tj8t+7pTy8LUXPbT9UGZ
mb3pcDGvNE73K6HNFZPcz0g7ch3MAyBfYBOYHRdNiCa/0YsNUH0StjM9O/c1PsB6z3FzF5pm8n16
YQuKOiT2otumqbpn1WcCz4xDyUrfZaiXrxzLgJ4Hziv2mFPlWbgvBVswHcHXlYQB2gbma8WLXHU6
TVzNCI2DoaGzMqdYnQu0zF5YdMuJupHP5BzEtXewwvgpqod9lMY0nFKQsIAdiNYIHxKHweEQpT8g
ma2HrtvEY3oXIll3Am3rJvQiWjXk104JXckNFr3FpQ1jCie1249rIGtggQd62JmE72INP+tEnqIK
znaHbLDysnDjecltn4Ow07kOlkbofBp+cexlIGBSJzsl8rccPPjCoVONO4/ht436wWyMd9sze5BZ
Me2QZh0ahY00vDNXQ2uDbyz8n06c3ScTU7JqHqoLSh01uE9uEP7wFFE4wkBd5w5cFZkeke/Thihd
WG+IbwBYFvFpQlxnJs7SGGuEiTfsVTT0NRgJtwQWAJvqIsVCoZ9qwdJGsQ3SpdJpSluEOuHAPPb+
eN/LEJdQ8Ob6aHanOIWpGawCApM2NgU8KWnW0kN121gGYvzRsfZ9jGu8NoaTnpcHSImoc9CntoyM
/z7YTf4l2I2IRtt2LDEHERICNoc6/yFPjq5Mp10G5RnV1IPLeTxKd3obUVpfYYs/5CQdnfXIcg/M
qqqVMVlvlAndduTiv2Ubct8URv7SaCiVYtNhKD3LrEi+OUj4MtxNMKNoDe17rdC5ysN7VWn6HVha
izW5yk9ClwCpiBLB7J8hI01pG4+xvMl8+rVZDjEIesuTikTOJAdpdoGA8SrIhmtNttki141yy0Sr
vi7s1Vc2bNhgivJNwrGv5Bjf9h6KuNId7ZOHN3L19wdP/CW2zdapeW0Q38KUlvg1IFpwYqPG0dDO
ydKag3XslZe37r52GNaD+gH3r0PMmarlWNRIHgrhrjOktBSY476KQZQIBnpo4fx1rAXsxAj1W5hl
uK2qmMAMH6KRHspdVBDOEQ00TUWNUG3R5kWxLAEm3aq2xDBtDBs3lfIg8oQQ4N5mrpr67oMzaks0
vc5t2Q7l2gGQ/V/y1wz3L5HfNg0UXRemOQdZWvKXswfNIogWgVSXNC8cNbll3ORecIgaLXhWjL3p
F/rM9VJm8gWWmZcqCT77ekAcFLJd15OwpHWVsU3SACOvUFOPrE3ZeI5Bt+AC8nFVtQptKr3DS4T0
BF8Mpeo+IHJmi1G+vg0sHswa/JvMQYzEpNscqSzeRJX9qKv+BSjzDAaszeVQ9SXeXSY5rRk99q6B
pq8hxy1trKWr1+1mGnPjodEMaz3LE1c+GvYrKbi5isLM75PIv2fXzuaPJs9RBDpAKZa+q9Au/D1s
q4Q9DDB+DaLi2eqv7JKQDmP+h20Py6yIEn2H6H9OsMHEU8Q1zDvwNGkD5Gj0Gv2afvK0GzpFMZJn
/aJknzxHM3dMHyAHTq1Pj7qg+Esd8wfcX/daIXN1yUQ4ecG4Twl/2JYG2c1KDC5KYP81l8FPs+uc
9eBAy6oTRHb+THjPTPLLL4GsSSxjiMsdqBdNM7DdGca50qnFKghN8FVmv9L2kjNZCgCpo00Egde2
IcB/52bwgPmAPMjPgWKAA8z1x0gk2Li2ZgZ9AAMHv4FxvDwMmWUcU1e/GxM7+M6LA1HesqqK/tGr
C2vZJ7CALgHrZd55h7x5I5LnbKKA2hL6FW4Y47hvwFYpyUfkqkWFHGGq12bBxbnybVP/0YIuWcjS
PgliWs9MgdDDm/U1E3Jn2Qdqj5xOHYxiQpFt1dlN0JlofFr5w857m8KeWcw4D/Roq3+IcTA2TacP
yw462e1UvUNMPXJ+poQWZNPJNP1i5ZaIBcAJgnrLy+A27fTnMA9j2C7gjYJZtFDNpTPzPeiWkDJP
joXuTR8YYNaieoincoZOFjV9SOjjYEPK7zpLSBwN53L2Qk8jUuhYI0SRlsuVGejmo1XDnB/RXC+n
AOaiElO9g2iW3dQd0OgCR/GysiOdTW6nUO5jGPRkz2jF72P8AGW8vix+//M+/B//M7/5iqmt//W/
PH/Pi7GiTmp+efqvzWd+fks/6/+d/9W/f+rP/+Zf57eu+Sz/9kdO9+uHX3/gT7+S//j3F7Z8a97+
9GQOqGjG2/azGu8+6zZpLv89b2H+yf/fb/7j8/JbHsbi87dv73mbNfNv88M8+/b7t3Yfv30zTdJG
/+ePv//3b84H4bdv9/3nx+df/8HnW93wb+U/DUt36fAZyrVm9N+3f/Sf83cM45+6YxsYvR0hDFAV
5Clze2qC375Z7j91oom//aPO2/m5Uv8UQkkMGvwamz/Ut//3av70gf3nA/xH1qY3JLM29W/fLren
r891fjc2YndL0foViNMdwQL+y+ptDCUpDg55wQ1IneNlgXVBkZP36GAxvmkxtmCDpus5mKI58zeG
G9IBKgUzwsTP7ibydxU9EcPJEZgl8OQcwt6uYINBIZ5N1V09ejstT+4Q8PingAni2u8Y+1q+hmSu
IcAqnJXsGgveMjMP7FHFzrS7AqtZ7KKUAGoY4S+58m17I8aJ7gzffKJcD+JILTuKKbZAcKT+8Kn9
fpz+eFysX+9qukJHqdN5wuPMB2b9kiFroRkfBnoRjEZxYeNi1wpqiBJRjt+OZxk42tNElZEOiSQ/
zsw2Bu7sO3LlyrVGZlRKsAtGKut2rBjlAZtQIAqBNeYgKOYWI8lJAAbZ0ermKjBIlQANHJy83ooW
0qZ0N2QOpG7ymo3ysA40YzYepd2wg6kNcRSqEY9TMPz+NFKo/Tz7WW9R6zSmfTLnB+hz5Spo44LB
JWIcoj3yu9wtywelK/Mw5IxUGMRODxUbmtsAEezlmdd1+oOW2iuSGstb0sD0hw4iHc2fyjgg9NAf
gtETy2ACUeXOKrp4MsVzT9uAsZeYTpen9XMiy2b79x/JpZD406mq+ESE7bAPU8K2xZwD+4cyNRgi
x84T1S6timUfLZNpeM8Dsi2CUHSGU3mkPasG/R+WO3kKKit6bqOdBqjnKQkeNRjgByn8AobbxegV
44rhOBJkeBxc3Ty3bWmeL19181ORN9qScEqXpjxYgLyoIRHicaew9LwT9s3m2Z/OhmYXTzEX8LUn
xCvwc+sJ4kDg+uKEd/D64kttzeR7MNQ/ppTzu7Bs9hpYkh5jm60seqa/P0pCcBT+dJQsSnhTGua8
SOiu/CWBfvDNCKsyN8fKQaNvdJb52JhzPNuMPdErMrMtN8m3JcNzXqhMl/QJl3wzrFdOhcEqJ5Gx
L8Rj69pyoLKhDwLsSl7HShibPsWbyP485LaGmZPOgIPSij4XLBU7weQ0dU8AbCgRdNlvdIlChmBQ
nab7diLtZYdXdzg5IaEY/+Vd/5oBDEoNNq5AE8R7ti39l8u1ruOhk4aGeK8idaOH7MVllVXHqa4F
ZlnaVxX7GlwyWr5sSBrbqR6KcRI56sm3i3JNQ3qkQ+WkN5Pjebs8SMCrgcL3t6qwz8Q37hVixkez
qpJbn4ARAlGY0IOrPivTU1cDYhI2eHT14U+WuGDNYS8jskdbRB3LLgWW9vdv2PzL+oTxlS2H5aI3
BkNozXnqf7gYokK3C5EhOiB6APODSsTRFsS1jE6ESCHCKdr7xSPYaOe1tocdbm3nsTSEvnXj8C7p
YzCtk9kc0d03x5oMlmMVVkzKL88vD6FuhQiALOe5dI3PDKXaXRjW5l6TZTF3R+L/8o4ur/jPJ65N
fLOSpiVs0zEuJ/Yf3hFwiQGor6zgwSF1sBt3tsmauygv2I8KU2DswZmTZom3kDIdt6xg112X04WT
3uE/D0XnvEaFph1KB2x1QRMXGW7CXDrUmfwEVIDRGJy4Hrs7pwyXyIj8m2piQIPSraWNLcdT3oTT
SVXhGQJbtYWWdCeDcdokRFnAmsqyjdUVLxc4x8Vd62b7r+sA4QHKmgLCsBU5r66teUtIagqobL4X
o++dUsWOh7DYbJdpVf5EPY7TJ+sYxM65ViEJXE7fEmk8lNozkYSnSRP1BymYz4Y3/JfVlM3ZXxYK
Bx24KYRtuC6FxC8LhVYMCfiymbisIczPExtC7tA3M+aYDmwdOv1Oz/LhLhycQ2l34jnhJrgj7wk+
fyvch5Zx2arJiSygiZ4gUqsE9rdBH3Z+2j6PU6cfjRkdUri13BEQYVxd6CKOZj6guH0snNim3QRm
rZqL3d5XK1n5q2i2z9guBrC+svqtEcYMD1UQQr8GAiirYtya8yLmxma2DApiFUBdI2GY0QhGEPW7
WmfGC1tfz9iwbkoALYshRjTpspTBJBxWFo2MXYhPZae7dbhNGcHd9LR9LLBMhwtnIWN7Cnz1A05A
DDhRmnum+2I3qOSdAJZpdyH6GIqodofmnMleEFUr2KjLQzcTpTiJIfSPMmtfc4OsNxoCBkg4/4c2
Q+tKUH9Mwwl4dODC0HjEaNTpmkMCRyJfBM7KMozEI2x4Gs1R4W40vQRCFFrTGiVmuYGpwJB8Pgqp
MGEhuijxm4Zc3sIlKQJ6RPVTq+v7IO0ZEw9eWXwPlUecYKUe28hudr07yDNr30fdBNqOAXd6dstu
nVrBi1eQ0WtGdB20IBv3okn5FQVu9FOIG+04Y0Cc9L5ui+LZlG5+Nv2UuIO2G5Hipz7qDmV9jz14
ccXAnSLKFQkiQV9vhKRx5DcFVg5zZZFSvTSRKDP/dmdqUDzdEmMM4LtzJlxgbnVH/slLPjgprAay
n/yigxAUW/IBJsKhnP8+s2zAMdbYrwdiLpm1VPgpQ92wF9wA2r0j+uJJSp8iR0eEgLDau8D9R6bn
z4MFWUHWVrvVRFnfxYG5FMzYLiivtGQ89vvlbGBQVGCJoG3rr1NIoF4ohH9HE15vJsjwsx1QMRo3
QMzD9rAAvA9FuCT3FApF1AsCI6NcVkBWuhuz7OTj1DH6qZBtP4RBbcOmndYqFsUuRFx3hq9FsJLC
z0YNxKwnalZp1IbzZLnbTDFxyuZ8M788Nacbz48pE+eTIPv3D7QZ/n2ljw+TzVjWr5NmU8xXbpuZ
uyqZVg42+VepcFjQWpyBt5JLNqkCMumzINk3xBagJS13lolDnpvFtaPi/oyCkE+KNLnkJZEMFMAf
RteN1DZ5jHouDz2WLeRv+Aqg2Es7PhQ2WcJ9TvZ8hj57c0GcGGK8r9piIkc0y+q9O5rpTaiZ+pIo
NQ2Nkx6951bjny4kB4Di9q4JbHt7udRQpGOj0Etz/cUnommfy3G4AYoEhtp1wElyzU0GuomKFRM5
PCLKy08ERQIR2InbilwmFBbzCAnxeOqdKUS88+UrMuPIhICLsjQrY/f3t2llqPlG/MfbmmE5Qgka
qxaZX7aSv9yoYVWjzgxM0tYuRzuILXE0+8rd6LjRSIqYuodkssoTrr2xe7w0t+i2kVfhs4h5g/Iq
ru0XHT0FO4/4pwtWOR/xsk1dd8Kon90USXFP0h8pJjqGARy93KWGEfZAo7viEJEhHs4MoxmxYCiv
4xpm2zTTvIxeT08C6MVIbbfNZYi1vtEUBp/ssWrqJkTJjWtAVc311D9/vZS49PmcW0Yjg2PfJ2XB
zJIo8kVluOV6Glh/PXpS+Bw76wU8Dnw9s/sRhN1N6TYfmdfII7l7BbAn7dUpuHbtKD4bUZ89SG9G
Fsct1jTA2NrUMLCjin40RS6WpWEifxESCVY/vtTo32rPtTYdYUKzuTOZB88+TTmgU2k0HQdQnmuk
E80u14FKfa2DTaQjUhrxp9PaJ74KWRV3PvQVRZk3d2mZWusqIslDkoFUhWl4FzujuQthR6/0pIUN
RprS5Xh79NJhSwxXdVcnHyP3qtPXMsmUblGkYUruajy9qi5F6oqsfDUVGCTA2iJxQ3F/63e4OVKj
sBZ1TvRWrvzmWtqmvRdR9GT6Q3rtaN67sP3imSaFth0y55YxmiN3jpPflnUJcGy+qAkdfo7HfM7k
4TOMWLiXXWOa50owf84scKiWPS7oRYXb0pQRDtzhPWBndVNb04fApbdL25m9x+oBb08jTvrrLEIO
+nK5zrqELY+LNaRjs4+wtl9cTptmPncak/H319smYYsYPLPHzznq8TOu2xJaEtQRf05h0iIa9Etg
Kt3h61ruYcKVPvI6o+n4j6sKDm4VyV3WM98qQZEw34/c6yJUcBitojsQeHrOSHPFypVM0Yoox+gK
4d9brghnZTJTYWUL+3Ab+6cLIKma/AmGWGfRfy3kWc0PVQkw9Gs4MBbw5RKTgmK+UC4PFptnNDPz
KpeXXb7LIsvkHDBDPL11vfLMCKx12AZbX++etQhnUQZQ/SVLo/FKg2W1iLqq3JYTKzZlpn/C6Klv
zHi8NkZH4Alugu+WqNZBNKXvWPSXFUOMboZAfj2YqC1o56/x883rkijJQRqCs2kScUWAMD7iXP70
4aM2ETe1iTG0sCtysyxCd+z2bFu9c7icxAMl77HBqJkzjctbYmWVaT/GgTLIuDbQoAfNTq/t5qZu
oFko+akbTfZWlh/1ZFunwrA7sBw/0OrVr34QBmsvbaAXwBMHst1Xs00GSnpkdTW2BQy0DLS2kHrT
FXpDcXbRXq9Mn4D3aHZgB7FprOkSXDEYlqeCz/UMUIN0jabmRBmwXXmYXoi8x5aNXXs+9r1f70zF
9ValI96Yeqo2c8TBmkrvyY36bqvG4gG5X39KbStfaQI2X0piUUFh7xoV2hfloF0C2bAcysbelvM2
thrDx2isPro0ZDsssRYsi4QUjstMIA2gt/VhplbuIJY2JNY7yrJhNcKUwYniMt0sTW0F0ab8nnT2
7WRnd21KSqidj0+EgQDTC0MsR+07tzMaOy2ORsshv6vDQZzb9Y9KZ5Upstchrc1dDEWYeVpYXWdK
abu0QfOJ5cnhAMhaw4aV9dhycqPqVmPR3BqOLL5/XWIqqscbNVc5WZIQgRUDYalfLvcOBJLutqoZ
+37dSnoOe4Qoj8Gxw4iy19v7yzqaxuwzUhucEaOIxWWpNLon5O3Dbog857YO2TfmfSDOZcsZOBAi
ve+5ylcTQ8pLIdnqcENBowUwHH0+JA3d/gCDYVTBSSs0/X5yRbiNCvkQdZ2xYkWTT76XUamTpY17
5nxBSLbdQ45ZUJqp/TGCOpGkJmE9J3e59pmRIOwYrmtR9nfCUTe2zN0XN2/UOmBTuCk9y3kZffNk
9dGiShEUFrkT7sRQEiiv7PK6ywWvgruG5yudKA6bNpA74d3Ls5TyV0YPQEjwtYWJeSxVqz1pur7N
uqDaTBZYJR8LGsGX1XeQTf06Rim1jj2xqiR50iFTIKoz+m5p2YH9mjBUVJW647C2x8b8BLjg34xS
bCxveI8bv19pjRTPSLvJZGK5WASFZi8w0Vp3X4eztyF6NIPZ36WoeAw5PVB03ddDVjxrcZ0tYpft
iB1M2qk1WiqrJtXKDTSCnBgqke+KmvD2lAXA8d6dBL9qnJriOg0SnNyADnyHu2UlO+1Vz4+W45u3
1OwUX3ZkPXlTkN24Y6WwSYcPLuG3jSMREfljIRZxxTAql3T3QoHVchBhhtvfSp+I7VxNrdK/DxMG
TgKOLO+QGkiz5q2K8Ol15e0Lmpw8WIb1VK/coHGuIrOvr5EOu1s/aj6rymZKX4YLB8DJjT9x3f3n
K7xGkOot+5PSfziZ0jfW0G67QxCEP+fMzgfN4vL0lYFOg6xtsxFI7wONVX4+SUynAWYiOmtvInN4
iR+Zuqj7vI6JL+kLTIm1t8+SkHbNOOZXdheUB9WSuvnVBtMiZpAGIi60YPlcJtfOAgZ3BFh+TLPV
5IO7yzLngAHEWqQ625usxVp2qSHzfxeSRspkrQ7agPHLfDf0n3ICJgZqYYAmMaBMvpqmdj1UOVzC
rqB2CacRmUfsH+KB/+frjjYvmmVBBPItKdZi15d4lfxJZu4aPa5LKLDDzC0O4Puq4GPIBYSXeaUo
PHDqQBmDZeUN3qroGa8DClyBZSIIp5DVqi6ZP8dOJ88RlsRFlAINIGytWLrhkwjt5oGwKaJmicLc
QuKTZ93TPh2MdNtGc47SEeOLxC+kSus5N7HrebgW9noINWBSIKFDY5lmjoO8rd0zP5zOTaDqe6x9
lcbsu9AV3kRDlFd95BiHy0Me3lYK/ksMnO+obGQeX6sdSSKkpqFUPlr2FB/jkZmuGAZyo9O1hb/u
KrW1jGVKZ+zYxuTDedod1EcNxyXdDDBdUMtAPvRN7N1h/mYMhwvmqjND7cmJMKBbXofuKjLiTRVT
7MHctc+kavaIO8dqL8uqusM5d+P6q3rUk8ccYPTZo50t45RQCOUgkSpF+tBojb8tuvSHp6NFBb0c
7PuptF9iEinryDiOE3+NBLE6WDrT7URZ2VNRX192Q7EWs4+11BrnRQr4K8JDOheNHYEO7GJpcjSy
++6EcXQiM8qDk2SzlUvYqHCnsLfo6lPiY6W2j7v4uqa0PJXuNOy6fjwMrZ+fLg+FcxZdiVe4x3PS
pRYXz2wuYINUYUXaXmo8lDOMqqV24CgTKOe3KZ8EkgvGMcWucuGqNJf92agYeFrzbD5S1o8KDdy2
Ec54zrEqnSe9pgtBw+yU5zA5oJMB/WiZOuvj+D7NM9WpwuDB9JwwkkvVB02TPVfPZLtBGMyDcqmQ
2cuWwLUqA6hl5jxaHnVgWeTqqSyY1WNEd8hxv2tdtWuDcY0+ArzxPPr3enklJ6DWGrear9FpF/iH
FsYFb0ST99LEaPB1qRex0d6hHs0ekEwWdms8yNo2HvqwuNFhZDqIYW7CuCCzoKnNg9QskqL8gNrY
qfotGzPwqIZGCGSl7GsEcM2SyordVeJgLCgDOk6ObTFgdht5GgHzX+55jqUem3jqsKhROgPoGo6x
n+8xUGIVRl+ob6qKNIGI334qLOPl0hC7MOfV/K7Iir32Q4iaApE4VjeY0nSbwh5hdb7/aki55ZO0
k+g+rue9hWvVd3WPKbGp0SVbQamtL2dXUG9bpziOZg1fVwTTfeFTdmXD1O80t5nuCQmlLJ5S8yrw
eIqUAfPOBETHoBeQYQpKt752tKzvflFr6z7QUHlQ2UFpnL9MLl8O8J15nubb1hpw/OM0CQOQjgHW
z2Eox68RBPaafOMSmmPkMAzp4ARQjJMA07OWZtaGyWkAuCCi5h9jzE9uYb81to0SMEh3fQ4aYm3H
jpwvBsqmqlUZ2YWRvzctH5SGV7MTmLteXS2fLEU23EI06rk3Bv3g9vAdZ7Rw2OSg90p2KHE+DUdD
w5ZUA2ZCmMpnCMUUmbJDFogWw+8xMEKkA2O5oErGu2BiMDlxhm7RRw93uj34t4BQrwZ2L8R8FClO
z6Ah3Ia0kxwMKwiQrH1sbIHsrBchMniEmHVP2mCQtceylOlNWQKdcOPk0IQJSyS4insKpEXd49T4
Og4FuOxF0hi7LKMcQqYnn/PBe9RrGLQYv+91TZBoEDdLYtjVKWHh3AyzT6pMzPzcqPhTdtEI++TS
gSlBUsepeyI67e3CsTRzZJJGTZcCgSRIuaJ17mdQU9hnxvfGQzjbxuZAZoVF4nVK3JQzC2MqDHgn
Au3ZXwXaD98NrmvksA/0t9OD5w/Xo0VTeJWkrX3VGhYfphuyvaMdfU+hWSzDOYjB6mifl65ORdtX
PnkdcbS6kOZlPkdbAbbhu4DnSxcbijXh59Z0agAVOjYLP4g7qB/jiz2wNFaTyFGdEn9Umx7hlj4S
QDUzMmd9jS16+ZOQrDt+ow7jcjboBim1lUc7xpfTqkDMsnQmrz8L2it2KRF5z27uZYsRiS1bvkov
m9DLj8xP46QhhhE0A35lJhCWk3gHOELOLiBLoqm1bhfiu1z3lZa/kWHVOc30po3pA8PFN58On4NK
eR5rQ6UnVOrJjrN4l468/cnGjT20SpzMIZInBIbiBMzR2BgZHLeLvsdDyXL5qh3dZOVPerm4UNov
B7hJNG8doWtaqX7mic+Q3ctDboM3D8tp75bB3ugTWB5WT2iFIrLCIp/20livHKLZR4kwFDccw0IT
AsfXhiKTA8Mz+2qoYhTKjoX/3rC1KyEESILapFczcpLh7CTb2mhudMZTKISAXptY73cyYgZdeO1w
dsMpv0vr+nGwy+j7pXghk2B4KeEvhkoETzFd3mNaE3VVu7r2wh5sZVklPC+czHHmVFsyyyir0Ywe
J7NMT4OW22snq+C+NjP8dX6IDXVAjOVfIzJ7xehOMDtb5rr2ppuvyYAHK3XR9/2qx2n3PoCdZaQp
qicGQ8xO1XyRuWMzp/fmBzpcnEKXL82+uRu2EZkHWBC96IdtN9uWYpNZ/oD5zCWbbdLBTA01kvcM
Cc8WwdH4e0fZR0+GDuA2dwhPoDS8jUxaTpR0t1GfB3tduWLBZwPe3qaDd0CSWh7GrzIwLq/IdPcX
2uQnNybGLpTRVb9qotbZT3xwZL7GBFjW0Akvy4eqNnSl41XPPgeDnybsk/+UkcZOKkk7aavCqadT
oOLxRu+Dj68tiW+Ipy8as5NSkQE1u7J6+vPNSAuuIywbpVlINpTxZGf9tL6sHLb5f+k6s+VGtW3b
fhERTGpeVddymbbzhXBmOqlrJhP4+tvA6+y174k4L4SElE5bophjjN5b//TLUHt30qk4LLsxrs/w
514FO5O0oDMYjFs8JPLLmumSwlUfCLNJ/3OA7VjZQL4nSeo6d7qbaUnr3I5U+h7NyGMeCrHHKVs/
ZQ13P1uvwz9Ce4o9bydkVP9XA2eIEITntUjJIHfdazyR9xa1Opmu81MxlpcEuc/Kt+cc4B5E18bR
xnZj4FClq92cFRZy5Ibhtayc5++uoproTq/0BMBfjeNrrmOA8BA55alrYSDDzHuv2bk0aq+QMtx5
ocqMNNmkOXrgeF68eqGL1khMGy0h4nhp0DDyya6J7MAEEm4EzLpkoEPrehkc5T1K7u8pGoxpExpc
rV1JurRWS/+h9WgHNRS7qn0Mm558SSS434+6FC+1yejukqcH1v3Waw7H4MmLo70xFMOPDmzerQuc
3wPhBjd6gOKwDC6XjTOBRHKEDXUl9s19YZTpamkPmHXRozQR774xak9QLcBCXHuD4nLso+oNQdtr
Mn+tCd9HrBxwnPM9t+oESpL5rjnWl6pr0men9z5YQbFEHRr5FAFWCCtDvJRW+f89GgaY8HpDtmmr
m1fU+SGSldwModBj0J33af4pHuaispDqwRwwldPkvJdtmd1JtdAaTz5KU5PH7zamPbpnRvblDbrl
irDPutgWAcydjHyGzWSSde2GE6LkufhA9yYuhab/dn0U6nQY85e6IPt9ahTCfT1xd5Yrta1lWd2x
AXCzagqreQTaXa6/x1ie0nY4v621yWLtWIdWy+K50B5ViIciBLy3N+csGwbryfX7YloZKPLmok+w
tN60ddPel43ujsEhGx1Wrs3c2/Nx685jHytXNycSwT1XU/uaxMZj6gVQMOZux/xslOl0+T50PevZ
ceQZswa9hqg6KNrk2+VijqIp3zD+eVx2uabwTzaoA3xMzBH8zHoKRqA5bndNcjvHWIOsgSs7Eqxh
DGKMddpZt819N0TRw9JqTX2gTKGV+rsw8O1nf2Q4gajtHJOrfKub4H8macvaY2yihn5CI3AHDvHK
lKQSQx5AHtyeWPE6X1b6MrQRV1K+ibuXmfgWJkG3aZ5ctIYT7ZIBCFouky+hhf3NcZR2LAa4qVUf
io+yKj/QDZs4o5P3NiwCTMrSWSvhN5+dJS59OpOgwL6QRUAYyaz5jPB7wNmvjnXmp28s+jaGkcLA
yRP9gPch0/eBP+waozksjVo9jcrrFPR3g3py26sOk5QDeC4wsVLZeevsvj//uMWBMnn0jlfe5Gf/
3D2/r4iFr417iJHppUGzdAk7kp2pPWmtzF+BG1mEaI64hYmd9yAraZfvm1UCQihjBuBxSHp3kCbt
Mw4UyLBdlR/6gKbC6CGNS1Ibo0us2SvAxPYPGzDJwZZiNl2a6TPIJ/pIsX8jJOQ99mLtnMuheyr1
nuV0N/TN1ixthNIJKcbVPF8jB/4z7gZvb8+TFdrU0Z2GDkkRYPpH3DchPZfeJiDVT1iGjwaxdsGc
WbHMLlqv2kH8n56n0Ga0uFSR34e+4Y3AKeYDl5U7KF/VnUANJmudZfZjPmbmzsaovYsj/cj8c3zX
odNAtC3GLXzE7Iziqtq4ktRvem8o6nx/eNCISsdjIrMr9Z6+1xLHvhAwukpt8JnJHKNiB6I/uvEI
JMNLHf6GjiW2hhGQ+GrWMWP3pdmF80cb/G1mDS9tRPfNYaZPyhVRq3N0QW5FXIpBXO0XlSQMoi89
rNxjI4GOTU3kHxWCnXVPb/hiE1+5qXxuklxyPpiiuuvU6QwQdPzIRSGQD82uqDz/klTGZ6AMrmEF
h2QD8RaTCc5xJHU7a8ovWmGFX/MDyMLiLSToNmizEkIvG7fq/3k0fIj6ROpnfGrKtp3paE+zyDnd
MZnluCgD4wgp8IhE3CZQoj8sR19eJ1/KbWDVzceijyT8u0Zm/A+qVDMFi/vTcuhHAH2ohZQ40k2z
d3Yri42rmuAc9NVvZE/v9hgiVOnUc4CQg+F1ydSv0AjjqC/fXzpZWMa3cCIwoYproQNVXKf+DTUk
zXkd1Gj9+Z5kHxN7CR1mkxYiuJJqQyLTfx5hWqRFmZrqVFc/lup92cBmuxQM3O85oT7bFALhNmoT
A320kz2bijOzA6Fkg0XfZnVjPZFR87dgKfiS23AXGbfjNtSH72ua3+1H34cMI2PtVM/t2EzVV5pJ
4q5p1jXsgHPiLsWaY2keBgdGLpiTw6Om2PU9ctA94zUGawLpXcAJbPQfZRG5tJB15miZkdxVbB0K
urD0EeG4fXe9pj7nCkhicFmTAcbFzG2c6CM0KmuV2dbfBGMNNz3sT/j1m2eZhKQHI6jFoeuvDWEj
qC2Bqxhlc8KMUZsbeCv5PkQuQmOXzA3E7+YuCRShSdiSN3rNJLKKECfEWddeceK5rBxkfoos0zlj
RsHFI439sjpZjtcoHbEI1DNhCBXoRqAEvVb+IyYW8VTrsH3L1n0uPE3Cn+GgXLwFXjZZe0sosRsM
AYwtrc1tq4LwuerrV3s+A+lv1/dyECel+1tnGtU1mIUB4DWLByOA8w0NMTiMdlPugTTAQZ/zUSqN
8NraayGQqQne95DSVqz99ssvxDxU9cnAyvvhqWiJ4AqQsZzjBBbXd7OgVN1XGRvZORzi6rg8mohM
4VEXH4bIfLdIKmWqF7sA9hoICRleMxmAJiXuZ0N4vX7qGnUJ57iqruzrfAdiG8RY/VGO1hdoYZtb
1R8HlkoGSejUGya3+KXn9d0WaxUtnyAfLlPd4FBLavMxM1jc+nV1NwhEcZlp9kBwzwGpOJtUD13C
HoeCJjrGqsqrAdwOUB2hxTRXzFjdXknw3lPXXNu6bOkcTxGF4twQzgJyOxcFVuFVUBlUYe6XAS59
Jsjk8wVeRbMsaZ5EWlMFTFiBoEil/b60PGXGbc3Cs7eaVwxLL1pPjfGqJbr93Cj/5tgTq9RF9mLO
HYXOyZtNTdEPRwXMtBcw0/YTryYoGv8Y0ETMirOhpB9GbJqMyAAbe+dGt+KbldIsnC//IrKDU8gQ
FQYSN4gSxpon8xfxzxO/j/MXY57C8IrFcP6gOoq0pQs4cJnYldPsWCz9U4GTcLXcZBQO9PPytCpo
Bst+giE89xpT/mwCa8NC2X+8Lrik1LcX28vLcx3m20l10+s0obaOB4w92WiGH4ZpIBwyJ7ni9mnu
GrjlZ7fVCugKrEa7zCo2TdSHV72mEfl9Wtd9650sIm6DNcN5dSz7chsvAiFGK+3pWxSyrI+yZnqH
C1jN3Q5nytKnZrKGY1dEs8e9YpyAeXiFNVK7dnnvwzLJQSv66autOKRcy3K3SdQRWdCH9qETTPYH
1zQfrDixHqxGFfeQUELouJiFXPqC1+WRPj/9fgTxCb9PRK5WGw4McqINJD79E7vhtAncwd22dpjt
rbQhqJlm8rqnM5QDVCL/g2Ixd2LycMf69F0/zlkb7ozEmPyh+lCOXDVGAM3Q8pJwi4s5/BbhlEQ1
KaxOq0QL/0YpRXo5PObNOCC9qwfcQKN4RsYx7NIBlYo5br6PEcQe6OUn0tlHN7kv3VLDHteAdmi/
1e5wihAErELLHH8W7XAgY1i+Zc5k4dMMDvDKx5PADrj2FWjtFAIK1YnxXBJYMs65fvOhYevF33/W
6b1HSnJR/aJwhg2O9xH2kN48Vn6OMx0veppP+WNbTNYzyozVcqD2CeuAEiM4E6kfY5AV79LUxT6o
BohfcZ1fqhE15AjK9GmQrP0Eyp7t8rTyHCAFut9cqczlBsS3PFrWMOxTUUnmQy5Gi8Zt6XhM3nY5
y/3zUmxCBWNJmRXFkz2jV6MJeh4LkeFaaBRsMh3peGozMUj6TzXG5HOcatAsma0ifi2wUSXDuP5+
StcacXHyStAVg4yuec0MTa2LeZk1xKO2F/MRpeZjK4pHsQmqMd+OHd0mN/ZRd9kmQVXRcKyMUZ1I
Obh2mcHtyNVINABA0yvXe0dYzVKHgI6HOJao7Me02TvZWDwUcRvutYpP5582N9/0codjdZyvdZnx
XzHHwQKmg6ULmulsCxf7Fx/ZKtcq5ptRhKsuA0NBzHv76EUdcSoe8RYzeAP5b1//DIHTURCO1fej
Zd/3q4p1ZlnBOkvm5CTZMT4IUyKhvDjWHlu7Dh4dst0xhxeQAodSvilbMuctk5I0sZFWH/ETd4Z0
4a6QQtxRZ7sbx9Wqj+8JrgEhsJvvxXlVAN/mpNpoodQeBwPMaxv2LzHjsBdtyi4jyQ6L8jIz/kib
eEBzuYOoBNIi4hTnZtvdc0SI5AsXb7iqKB6Bu7i52JSO5R9S63VRv313exus++h0gVXxZWYHpxHT
WTjJ33SIH+JB+nfECcWpxccJGMcnMMuJveoaps/LusFpjXE7AZIa7HifweoCB4NOUcuIOxFkkRAx
EW9LVDgvMNhMaGek2RQIvZ4qiXJ01HqimyVNkFr9EqYzbGLpc40qzWPFH7qqDdLUMUG+dUAVwDLC
xY0NvlALVanOgcOFukcJguOyQwnCOHlgvoK2RceYnjnVY8XoaqOR1bvH0jAmOQqUgPyqLi+frcmn
H47pjZ5y/exPszscihDYR1jspiBCwIR8FYA+X6F0/xWlBLZCfNPcDrAikt4rEX9zSz8gRjM5tH5E
W6MWT1rrGyf+ngjq0qpsKCW4+cM8bfiuRdhqNJox8UZ+7s20h6NNlCTj4IoWz+AcPLPu1z7Al9Zn
wN8S+YIg/reR5d6uj2AJdKRVG1WT4EVtYNs7E+11bVXNwvQw9M1d2dQ9n//VJJRvk7byr8hgQVH5
2j8Az83ym3EX4T4FzcWRhKGdX4zKpetDhaI+XmOhEFsYiBdbs1oy4+HKMqqnCTz1d+CFH9wzN01V
qLMZgaUx0M5sVWx/elP1aUU0osI5qifN/gT9dJuKWN8OiCa5cMGAI6JOJ7vHsvlEGt0FRgHsP3E6
edXDr9YuyaIcqFKxd63D4o0aN9+5eam2skYDJ61+FmLTB4nRzKMwx4NimHvLJ/s1t1AbWqb+ZU7N
jz5AqjbijR9s44spU/5A99/eLBuNZA/mxFp2MAjfmgYzugx6ejcHfdoSCPyLeWF880b73oy7tqdw
m+Bxb1wDdjKBzRea0uokLY3FI7jnnUVu8SpuPkED3OqSNQbw/68+oPeDZeivKqAoxl5PtjaEIypX
fyDFUj0Nk7VNiSfd28pIiEhkpTbZXA/i3v45lDVIrNTZ6gnjJK19G8IQ/Vhp4FPmphLq/gFRY761
27LetCBqBxhsRRtvI6uiFBT6A9CI8aBDUeEC3r6A9SHMpkQET/yLDZH3PKT6eizjnFaB6kkT+FAF
4rQhENlTOUA6QYHCRI4cjUz3fjQ1KZl1B1/GzyeLgtj7E+aTexvEFj1Ju1cQt867tNJeooGvNAv9
jdD7377aBWOO/JwUAOJdBY5nIbajSl98FA37o0tL/dh07TMCBvcxoRIDbyqrwtgNNhpNrlcVeB8m
fzKJ7XXZdZhuU31Ho6zbGlCh6iZ96LrpB0fIeIgRN60NExF3EXrBXRLpu1OS5Dace9M+7UV3DErN
3HJHk9saEEFI4U+NHJuHbtA+A/qoXKiTYasXU7sBDqwY0rawcjvP3lduhCYC3ONKGUZ5VA7XHYhR
cd9XHIuu2hemQ71r7KaImLgkdcttH6T7Mdc/aQT+Vla5p8eY0TdsXkKdIe5Q4wAT6aMaumQzBTDH
jVoPN+VU+/u2iJ7GQtc32HzNTaX569iu22MZDj8Nt/J2dZMBWdJAX6rh1Odlula5KrnXuCC5jPSv
iENueK7cD75B5EbH3yQq1hsMIvJtUaWMFkcTUAzdZ075+I8nORYy2xWbTKCFDb2cSDrhbjCDwyaJ
WLpBa9i2YY1pULcgUBItSi77SgYwLeIwS09+5F4zonNWymKqaHP2bBqd7zvOzerq9r+xMxpnRuP8
qbYQawTHxtEoLqgtT3Q/gpvhQkTymvQWkjCb9WgVPfIbirw4aQ1K4ySjVjMbCIuOMd3KiFmG9KVc
9wh7FmEsGT3VtbVa5Gc+ww+87eZeoBoQyAYPbQkPb2rEGjZQg5rNoP/tlLh8En5hcktQ4mElNU3n
wYUuNdsijRfuBcEGN1W/FUFqrqtYJ0iNiok7mcA9fcLW91N0UhAQGBi73kB2oSz5NWox520UxhvP
4DKQjG9ZIpMtyU4IeSQYurjYeUROKVEX50B9lAzXab3M9BVR30b3EoNMCVrtaMqWPBWnTXfxaOjk
VoLc0QNrGxNot2rApQ78pvwn5e+0FA8ecN9jV+Ne8qQfH6oU7CsKsGFHmkh1CsKDTIInafTeBq8x
bK7ovZTNcGtBEU5kmD/gpn/TMrJarSp67RLzq6yDPyHlzGYgG8mrff/EmbQpqya/lxEMqprUloOn
DR+6nYEgZj1A6AFUx6jYIlDrjtC1yLPGs9pWo33QW7myjEnuDbsCapFkCKba8WjDK72688aK29dJ
j3929th/ZLRCpR7uG7vVn1I9u6ATy4+SqN0znKUIsnpSklZEvQA4znma9TTwFrKr3aYU/rHxHrnh
pxfF+ZWbk71Oi+6NlE7vGrOQ3tg+TLzq6FQIMAuhq8f6deZMbG24u2PZ/i6a4NGIKaaxYq25ZGDh
zdEUhJNnbwe6PomqEcm0jdh2hasuneNfMyGbcykUH1abFxvIrIRR18FBTAbnEUVJD0D4oTUAok0e
8+a0KbSHhpbT1mRNvAqQCHkqCw6pO2k7oIlrEADjze34lGgUVvswxQlqAeUtZWhvwsxX+7C2J6ju
ik8dJePJS/tvL2qaAttyHSfcxqbPaIspPCah/JyBUwYNuC+tVl/3LYt8gAPluhvTX4WDTdst3OvU
PeAXMveDQe2jc0XddE39WtopeteIxaxRFFcwCYhS3Yh46Rw4oH7MZAbclqw41YOu88lCAJIMINH0
wKy4kOqkpBJhhQdWOOawAR26FYx+5jvCTVPAghi+7/QYMacDr8IcJXqzDMaPoO+wayqDm5WJjEBH
g/zQW/D7MXrgxHVK++YlrNSFgOLUuyIhrDKJN5reuneH9iH5aTGm6g4pVTDBz9CNB5z0LIY8ivhu
G2xEkVlbUY/lJufmhZpTwcl103FmYrw2mQk9LvGTXaH6dymz5uLEU3+QZnCesjA/pdq+j3U3XSnU
Z6E9jHso3ldzqOCyDy58CmCfwpz71QkWqW4KQbCRY+lIQG7mZEjao55N+pLE9WM+uYqw+JI+/0qa
LGptI/3tWxpBo2NqkfiCEBq7fUlrrv5FwXEMDWm/RqXnrgekWXuVP5EVg4haoSOZcO+gK7e9PfqZ
kye8NVU/2OnU0AnNIUnZboS2sVSfnYsQtBFjHbJmnM4DvsGXZBbWqcC3tZYswAiT0e05XIIPihUm
qrY3kxnLJtNAKrVx89el1AvaZOUkoLyF/YNU375A+NRbObawHHVtohPC4wFebls6uK239/WclMik
3Q0yYzyDOe3oGkxFTbM8R+RAUM2egFIcqxHZODC1koAqm4PwTNPduMzp57vUiRqocvmG2ql/YR7y
R0UDNFEieZ68WZ2NJmkzGSDXxMxToyT5dHs/O8Q0zSLl6AfVv3l1W130tLA35J+RL0qdsKloKWyz
tAeLHN+5gaeHsO6+iHq5oz2ygGSzYI2mchvY6qMznPjkB0hmmG2T+tIZzb6l4QXitw7PmgW+zSBT
HbsUlXLlQIyXmrCZGDU08IBXNwmRcZWAXqkXj1Tv2NDDzCNjIjw4cOuu/sCVp68pmQa481DNPb7L
6D51Y7Vz7YRD1UH4UjjnKjIACOiEFeCfyHeMtn9GQ/dLzve3AlbjftS+VPLQxjPpJEvwaKu0u4QB
HGkPcQPWdVWMP6qsSNboGYs9MhjO8EmycKsKmovIsdZN68Co1HOKY8w3W7hYR5fDcxX3RkaOUQ87
P/WcDSPuceNmePKE0c0kayyivn2B8hmvvKTHMxmnBoqFMrlatv3alXl3p5svZ5x07erHNiI5t+XG
hwSkqU7LRpjdbpoqYqqynOFhh2opkJRqrkB2Y2mmD6pyKHd5L58BB3FW5/0bwx7QOgb3T8/2qlOs
VZxTy0Mz06tTMl+y/n26PMpR2GWr5eF/PS+XvVTe1ZbguK/vp7Q30lMXe/oLTXbtJUX4WafcNKL5
GUiqd87F5La8lmSUN5pewnWrq/A1lTQLnDb098urFYcaY+B+2Gbm2D9lQY2cypA7p2W0VpEcy1ET
cAp663YKy53s+nGTeNFNIHW5dgJ8vZlOR69MuxNhvSvYsbfCfMEgoL8NUQtsoiytHwCE1jDXX8iD
c26lQLjcR3m9tuPu0cLES76wi/Ibh0MUx9ndzBmY6H3cbEuPEOU8pzgGrqa8Jj56dNi3QT4lG7Qw
eKNorr43zhm1er4zC+IibK9zOEsFcQOyvPtjLx5AGIUHcMA/K9n9brL2arsJgoi4krNI40fNcuFS
g8990qjmbJQTbS3ri+kVt4kItcdlI0fduGfBFxKdccugks4d0Ol9D8AV3YjgLzfFEJ9oQ9xq2fc3
VSUBYwq7p06MfWAYvvZmaM4viNShFRqvzM3EC20VzSl/SIKIr3qi98/FVFHsQ/CkIQa3FJHPI5Ck
9IRvIILzNmQknhPKMxUVwl/F2Mga8uRQGLSvJxTKnJb57a2rDHWCBHiL6LHsVRVa4N4zf9daPqWf
BpMTQoSB7HW8jnQhjsKcCGdzfU9clxfaQOpnU80MCd7278aNB+O6vE0bmHehvoQWNe/79y3Lo2Vf
0OO1ykYJJO0/P2V5QR81sKMGoo+OPufpf/2A5aloBNdrS+y/f9z8i/3XP+1yy9wOpDH+13/+7y+/
vJGMODw8Ymp2y09g6TQcjLF+lKEOr6nxQucUVTEPQ6tyTstz2ACdxQWYlwKTnVYkaWYEI0Lsed/y
xuWFQY+jbdX5CdGY6zKyaN8yFaCX4xLAFuqYNhhOeH9FqvLzIrXEAxHRapvOxYBP0ffz524MG34/
Ysxd3bvoxtyDrey+vn4/zC3LQKqZulvH7+psn2gjvEH1M2BZxwj1fzZ9pYprrvzgYFvt1ZNElSti
7tbwnUdEAXUIDLsjpyJAGh3Q4rS9I1yq57KR4mZ0p6pAWI+CrP4105y6HgkDtw+QI7b8qjyR3cqk
+Z2Zsb0J4jJ5bEbfQPZByrYyHHOnD724plHh7Rsg9RcyS9JjXbr6SXkOUnpDVscUZOQ5ROB2sLCx
XhNhejupEmtd0Do4AqdlYN9xCRyQfvpzs9IphIl7DpAcHYXT2JAylnv9vZk3U9/j6iopy5d9DpP/
e8yhfGfADekwLd+4sjebCEkApxQbIvuG2/I0GrQnxxvEJqEFvzJQONwGcqxu1n8eqei36lRxtGj8
9hkhSnHWZnRzWj26OY18z8BIHiITmzrauBl1Xu7xewcvcwssMejnDJioSWh1d5FCWgEOwX3gtL1l
U4WwpxJYuwZsSK0XPMdpeaIm8GnysrF9iu7REGr37762tf4qMF+nxOh8FDLJTwLVinPt3zU79Z9S
W/lPWlQdYQEF2xibHb6LeLwvm0kjbpUJrNg7gMl3IofykQ+ivC8bSEDV3QbP6rjdc4xp/sMCtL8m
7RoFQlfnL6x/T8t+tM3Tjt7fuM+9rPuwpmzr6GnwmsW9c8ZsSJjwiE12LMnyccFF2HPwb5LvyqTb
kc+Wv3IG70Nig841yJF9jjMlAlf/JybohZRGP3hNjYyuHd2zlchrLHGBm+80IkevQfVSuWSYKNeq
1jY9PGH6ybOHjn6K9OpgJiwWM0VuUxS4FdlGY1LsMsfo8AxrFvFTWvyRYVrZjSSqnZeNVjDApTJ+
9SFer91kKh/zyOwOjpLmHLPiPBCYXa/JbLbTmvJ/LAiZNUlhQST+Lpux2GlId04ygOYaNw7m08EI
f7sokQeGuj/Q/IT7wdGiYwQy4xlxXfT9M7x8etWTOHsd6PYzC1Hpoe5d46Vzq/flPyF57Y9u1d45
iXQkLsolcLv1NBao88PUNKJd7ufHrCJOsHVzcy3iWOysrC8eWy0rH+MWPiUsyrtlZQCxHbt9qiPZ
PokAlhpeyPuyi1Zhddal+rM802Q7MTchEwkMAY08Jtsnh57iS4r1cysSlyS22d0t+N5ZiGThmrtZ
SfHj2j8rA5J3Q/YREcJ3r9SfgigUz0EzfE4aE/siDe0Hxze1Sx+WlG6xVX7mUt7CgWK+0aWzwTqM
4tQodLqDIv30CV5yCC/6qHD0z1P/aQ9F1n+PxQD1PPlgktdDDiB4URl+/GS0Tn1IKZIPJO6Wh0aQ
TFfBsiA4zY5/l61+jkf3jxxT7cJgFN6Epm+ySNiH2O7O0nblM2U9ZnpKvl3de0+0ZOrnWC/lqfQG
uVqeVrVRPwdOtgNXxHo/M2+EiwTPVhCAWjQR+dC795+DQKcSHliqOUL8siayNRukUIfEGz8ZnZo3
zTb/dPhONsBDQcDw0d7gwDNe6zB4ADR9nb9lUwL7Tt36XQ79nywO6UqG/SuWGMbIua2OGd4iEs1w
FyBifIAJQh4jGbR8O8+qnsqHeq5PhkQkKzk/Xfa5ZVk+RE75WnMGnlCLlA/LLid3wwNfO7f5+R3/
/oMBiA4pycF5+efLfrT4HNAhdzfZMR1bLa+EFcj5hhHL8u8ZkoJhL/t023dKPy0bcp700zhv/n26
PKoQRbKW/79e9qsAc6Ex7JY3N8ublx+z/Itl57Kxcvdz6rvinKMwBcAZXWJwKgFfwZBs+iSwt1rT
iodl449Ze2xZpa8cJ9XaLdh1re+yh0kwtqU/ZZ1CfRhPlsuNt0Cm9uhyiiljMO9gzZjUpIH4aBrH
Xdu6ZnB6hmC108QjqAKqd6g58tX0YVvaA6FFtU2G1TDkaMxCqN0nBvzzwDm7LhviB/55tDwV7dCf
4ebQDG/jM7r5fzYNgRAlWZk8HzInOruVqI/gEX52ZVKs9CEvX3ITWAwD4+WJG4zssXBjyNiWF/Ve
D9NwmNrSfMKHZd4D+O9j7xlPy8aTDR8Aq+Pt5BCJVrvWuDMTrr1dQGaB47XNg2uO2TUbcTiPZdV9
AuzEmBbKV1lr9XHoXOyB834BUaotPtMJaFSDVPuYKmm9uqUNAm/yfyRWcXD8nOFMk+r3ICwDdJkm
QqVGGG9hO15ohDi//ZT/2stN7dlD4b3XQWsdMGr4T76FYH15y/yDZKz898ZjYt5wkWb4SSd4TPvm
qgHhmX0T7fuYFTdWI+GXG453rVHxe+giFopsM7nGDjglV4fS25sAvhrPfFve2vCjO+WHP30Gzxt0
QcNNutxuuX2MO6I9iRxLOo/6lHVA0QVIFjhZt7mHuSeJ3RR3t1s/OMirHgYIhOeSvslIHhF5CvML
uUE7okMCsbxjeW8o1QH8lMsa8medRuYF971zRZBLRMPyELxNtZ1p7GCPgrPe+eAuCpNIuBBpNmEn
IRHq886odMh9WR7y+XeXfr88tvFKbQov1dY0Qkn4CKpNMvbNrfWzPw1F5q+IUQrFvPHHzqujBw0F
Dw8O/SqKLRx8RDHWOv31Qn3KqJ2iVd/jHu6d7Eff5Wd6jdqldIt/NtP8dNlH2bZXgpYOaFaf3A/p
/vf7vv+ZYb+GOLEOasx76nyPNlzah0hzOkS5yyZ04vDC5ZvMstG0D6VpM11g1Ee6+ns4xcl+6Mz4
oul0Lh+XF5TyxMbKYTUvTwu7ei240u/x69DMahyIekPjjrcC1/0YeiUX/6CK9hVBTb15d9xXxbX8
IW2F9lDFtfaQ18M+sbXh+u/+vJwZGHxI+jh1+2ZMTrgx2kdDj/JH7xmNyrSzbCLAUqMxr1ON/tF0
S/ELXQ0FSdP9JO2B+bqn7BPCq/rRU8D9lne4WcV5FnuvOcjWfRIND8Vo2RuFs/a1dwQi6bb7lfTw
iEdVqocwKs0zTUcSu+cXIL1pzJyNrERkWmI/74W3103pr4s6bg7CQ3OnkGr+4A7FxCgXsxmqlhsf
V/mj1WCbrTVn51exeMFbk++COtK35ewlHKwqPZH/oWFZ41UzxjVqtD+p7Z+Lrirfi36094qsObTk
bvGOew23V+TLW+c0xl1U0liVJAo9RtQxO1p6TA8qojMKxeFG+c2auk2bXcdocE9pEjFhFHIzoD19
lmh81lEyND9yB5slBkSborMbL/lo30yj0P56nc10O6n/hFEO17vu2kvaeIjoZ2ZtLBP14LJI2VHj
oBDWco2GcN5d48HidqcxsGJCTVSHzb2TI++Uetg0Wr63G5z/lPaG171oMPhWOWCiz2gar3Fk+uEK
bThyn3jOPG1eVBVP6NLIGa1cWiWR3hAQrUD3JFX+Anc3OweBVLN0Uf9ppOLatr14ESp2+EwZmy37
ZTKcMT4W6y7QFbigbO+1jvkAEaN7QR7orYI6K066o7oXd+qqHd6ObmtROdAkJBaJGxWROiyU95KE
oTePjt0KAGk/c/wyoGvEAWT6m9H+P/LObDduJNuiX8QGh2CQfE3mPGiyLFl6ISRb5jwzOH39XUw1
bpddjTLu80UBCTstl5lJMhjnnL3XruxLGULNn7Rg3uEiUbvCI53ZDJ1XrMYz3VS9vfNMJo3kQuh7
w0q1S5vTT0HR44ORL991rToRhDU/pX0ndnPXsXMVuXpi/3C+/gARTLGvEDbf2lkbXxhsRRyeXryn
DLbQyOVnGp0EF+tOszWI7zlkcVLu0R2w+zHVS1DSrDbCtDwB+46tcL7vcmO6TxNH3tQ6oUf/+xbu
H64DWd5ef+D6fhLawxERDXUhf+f64pDYRgwPhPxuZF4TcVqRWWlpekbSdztMWXSvlhfYG/ZtYbz+
552klOF9Qcajg9Tm5vq+dOLo1JJ9ss5iS23DueqfDRStAKRlf0aA3j837dId6sQjg2jnLmu5RZa3
O1zYB8ttqvX1LyUeyZctDYbD9S8xNH0Ckt3eDQ1RCFYrVrEs3TUanAnnQYnFclyqFUAx+EKtgDDU
pMIKsVQ1yBU/bIfNaIORldAa0usmdVeP0n5Dds8lnNKuxTgzPeR2+PP6PtToBg2/Ht3HaR6fa2RO
63b5C8DrfdTQ1jesXwQXJEaz17y+fuIiOtpuY79pjsRX11rWMY3Y1FAK2l9BJOU4seLw0kWe+Np7
EI/MvqwvNvzfr3QWfhpNbnz+YUV0VT+Vm2bCGOcoYW4Zuse7bvktOq5HsszbC9u6eAtLBECaF40b
r+32YQn9ROoK//i01zRioqjlXwcH2ldlEBVLQguFu5F9J5iMD7IAmHKC18As5Ml7PlivUakYcXW0
jEmJIH/KRPVrTO8iIJmksWYdFluySWzdQgfcXuY8Kk50fEOKs5MKKfyxk9DTaxBrpZHjK9FdprYz
9ybzMHjAYgb4nu8DrtH97NgECJFOAbTOw0SlnUZ7jo7X3/VWHa51KxnWAfr1m9DgRedB4FvelGwW
gtqR8CX3YcHwmCl7CjNW60wYmt9XBniZvHjhSUs9jab8JvAeqyIiz29MyrObj9/yCeRihUK/CwQT
pXT8Ao9146jpna2wbU5MmMzgBtsn2Z1BQtCdNWw824KMo+Vbu6xfXZkQ4kezx48159ywRD4baXgf
RlqyjSa65Avb4tWWPeYRTGOGGxTHIs2PvQzl2jET7SvkilM8ZOabqbDEykFYBzsg2USFGcOg/MGJ
0SW2ItpZJOfustZ8dIrxAWKjL7roq0zGi9DyE7KDczy1j1qkkTQbvM9S/4mrEx+/Pp+CWX/HmHFx
2rS6eEtWoeSrd42UTGym2TZCnlNj6rBZ4vKg6bBopkDsB0V6RtMj0Mh1TnlXItdyk4Rx9kBngo8L
fiMnoYsx55AwWtLho65a1yp9dJjrCfEpdtIAnLmGgrLUboCIkFKGu4PBXwG5gVjyjgqhUSmykBbb
t+lNUDOw0ZJ2HJ1cO3BXOpnEIJZGd+1qRIlYY0rvm50g7CFrpzd4TZCEzDysQyI2kEodS2mvsQRK
xq/kAYGBX0dGGfut6hLfBTOwTqfhoyGHhIi39HsewBnq7H43wNGpePyR7Sf0DUG8jwm0wa/pnDwW
DwFzgGOg8chwdOALY1cW6FHcfkd775kpnnkJHZoGCR8GFmG2Q/Mw7xqTbme2nkKMN05CxDQ56o9k
9BHdwA3pk/xkr0xXZ8xnzcmhBsGxit5UKYOjMbHpMfWA6On6+1AobRVa8eCXU4G6Jf/aBS5Jy5K7
ArTzphHY62RRoaE0CRrqhzNFk+vrZTTxfx4PXgaMgv4pUIaHqLAQUYVLHhel2coY5vJoDsmD5eE8
0IPpMBYhsZIhcySwXGueNaonX8LW9bMeDf0ZxSuMDMR/qGGI/eseXTOLIHKa844G+JcUWNcutBRP
rAWo7HjyJ5utYlXI/iNfPjJK9bUVpc2anUM0MiqUkfetrZOfwiaoIkqecJ2SxtQwaatibcu0UyK7
q91Nln1xjIAxml48unod7aMa25kpsk3lEGE6VPnWrZNnq07f6esgNe4T2mObNA5vmP9RrX6H9Xxq
kYEVBolxQh+j1ZJdSdh8NgEbtcDd4o4pMFqCLIi9/IlnXbdqHVmQwTMc9Co4QBMmp07bdV38oc+Q
9Od++KoPs7aiyzhtQLPqW88xm2MfjKec6t+fU4cAxCneulUb+EVKqmY7rUct+uIZIebT2rp4WsiU
udNfeLCzgpl3ZKgTJiOQY1QSpWBeMWpMFHn2c3AjaJuL3i9K84h+AZ9DoOPsI482Fu8dpYqf5d3X
OCZjbExHlAdZ5Lc02VjoT7MincwMDdM3p/C7llb3y4ecsvhNBhdgl1RB08qYh4bNtlnsSzW9GqaY
dvgQz5VKKhbtJMU4WGAQNAGnCptAVGqTpM1Ru5FSPEja/DHKv7bIV8xFyNbRCG1HOROQks1qddTd
4bkZ5h+BmtnTVsCmseTJwfvpGjqwNQNqBjhttWoFN6nD1Z3OxhsLK0pAU0QHLRyLXV8bJzPLmnXW
wRyIMfhfHHEz2Pm02lslx0He0GNXDmeJIRztYfGlu8kEIMGSKbvpZs3SufheWzSDUgkVrmcNpuhb
tgsHQFB7C7UtBqlNBnOLWKs310FMPHYC3lSRYRuJ8rcKAdVjbHU3tms+B+V03zrVZc4UM6Bai1Zj
4fAVoy1F0c9NJdJ9ZZSM//voSQysLPT2iXuNnQep1z9GzTsPkY4AKnuWnrnvu3ZJAcbRgZY6CvAm
VEUK8EULMAMHq8p6sYAKAhwEHpZPLTIIgdDFkr0/1/JDm2vSfGPGRziF/XQITnWXjWsMZy8aIgmT
UNQonUBuqbPEBj32/K8q8jAwrhxoGp6zOb+dGRd3zHdFp+4muoI+KBef7so6lmm0qkJyogqYoBHG
7Sw8j055idLxXoquf+CeI+/I0wFm5z8gXSY7LqAQdYmfx9OXBKEG4lqdpPle8lZUhGshraMzE4AH
FArPejBu5wLOWxVn27YGwmoAJWi9AMtiq6Nga36gwqAf6qG7nNpqFw/qZsjtJ0dRZ6MI5iYlIGBJ
dHK6YMmdJR9thxiSE/MAQcuPmukYmLMBqwLX79hDWUbvqeIxoyVHUmqRPColkBuV1CpCq98Hs8V3
KqPHiLSngNRuQr8Oo065BWwnTO/qZSxUDR9Orl0arX4z5oewFrc2Rgg7HvZ5bO40O7xrmrfZbC8g
xz7sKr8lNu8tQ8Wb9V60bVOgx+EHIngPt0bN/S2CJ40WGWLmA4c2IO1tIOuWp8Zg7QUOEe6Q5sfl
WidN2dAs5MjtRK3NeUAj0mN0mbTIAXqHkoPst3RlBRmJ0Rb69Wxo4u2cB3x9hEnQ/kGCZI8FRnE6
HbE+Eo7Wqs3ckCYXKt1ctTwFVw22LZ0kZDz9H2ArQLNIfVplXkIEH3gSXWte+pStvadVPyuRrZ1+
JnXM1Rvf03eEDyK8oK+0qXI6IPTUDuBZ1xV7sn3rME3KWOWFq723c4+azSvOaR6ilabtkyX9uqAX
TPgLOluu1ckXkJZupV4QuVYo7zkQ+VPUNu3PdKiJsCvV66exVDnTHaOaCE9x5k9jE5CeHu35Loiz
ncf8MLuIbbQcqpm1OMhEnldricUXxytlZg/NKHRd5keLW6UYKMpjgSJNI6Tva7j8qjA1/Xj1suSa
9Rob5k5KYf2ci25vIoB6Y4+1itqSYaNOQDhJiyctGeXLYKIXogM7cTazD3PxLVk1Vs4i59rTBve9
iK0Gnh8tc5dxhK0Nl6ky9UPbwq0w0+Lu+jKExDIaD59Q4rCy1W0ng+lYTbO2bkan3RsoVp5CF2AT
/OS3su8hUn71WsINo8l23sefRJjl3wPNY4wMlu+1EsG3yXCtdWJJrGQLTasP84dP86cZk5CQE+K6
S/OenC20CfDgMIt92odhNxRnTyueknmYXhPbvnwCfJt+as62UfQ7MdIsFnIeL+Aly23blC6XjZbf
aaCCL/nC+sx10rR1bfrmskavMhwJYEiHxFsXIP52snHAVrd0jw1DyR+VoMjz+ie3dtjMgIT6z0vT
388W6BiZOeWpkHDj+uklYtq0zPYx0lWjzqmc0oG51oRFwkXKqWnFSWkms8MrDaLqwPpMtKy7wN7G
qp1eCjafbmbMb2EHvLVnMrmu1Bzed4yxMdEo7QLo7c1bitkxqaxnbE88PACUYQuNb/OqSc8UUua2
rbzvV2OtyH+MeBe1lnoP8Oh0ZiQsH0c1S5ZwiPzl0NqPCJLarVOQQl8aCOsTh/w5d0GW2ybKK1vP
15NbxFCR2ObeWTZIGuDi7ZZ9HVydtnQuTTc+klqSf23s+dsQFtPdWM+4RFp1iK2pfcIJASXTpTE7
xPNRD5rqZNmDtsrwrBBXDNRygSBkunexC3oDnQt+tcuYfKBKO6ikeEj5MOfrDzXoSVf4otblMMGz
Io3qWOkE5DrVTZP10yvbCR1hvGx305QgQeU6rW3HuWujRL9XAki131vIDq9ZIWONjqgn6+uUAxqY
UcZsR+gPe71JJ9wieAatsuHRrSPYA2T/2hYYez9tc6CHVm4f4eZZjqOPR3tH2wGq3tAMF7DFT61e
6sfCbsk3cTFeXzmzwWC+YrFVd4ZXNdBhwU7ICyhO/Qx+k+lTovhnbarMeBIPcJptDAyN7g9BF73P
rbFzGGzawcOVK9ZGsfUFYx+beW58GktMAujHWeYSs9XHOH45QoqZgkUlWi49YoPp7zQcsii1+Ueo
P0yJeCpUN7wzzn/SevENb17zAG5B+lALMsatAj5okVYjpCNX33d1NdybtK+StlebtCTy6vMaSEOB
vFJDclNkY3cbMPy/mtG84KOwquzx00/Zf9C/QAdA7V4v2H1Vs7oRRHjIOqldQrmoE3PlQm4lNkZ3
k4frC2Pg6KAM5yODCa8P2vBlaqUJWLnqaIvF5U2JZI7dSXfsJ6d6mSNPorXMaoyoGtDVK6UrTz3t
IkL7DbFcsAIaQopa99MsJxcJhV0hotDTjRo0ktsc+6ycoMAdldeclf1ATMDj5xcRDrnA6VTYX/KM
3QQzz3inkT03dfhGr3x0lPgvTtaNd4IAjs0nPKtBXg2vMGc4MjkAF5OB7xQbanis4Bkx2Ji+zAbD
UYvq+JS48D2c3nomtyDfd7O30Ydx+mI3kC+CmtGHKd/ySjCHWxJ/SCam3VbOEER7WGpBUt0T2xVx
1tW3QsrxATlEtGLrMj1ZBLC01QLnlMW0xVCQPwIJso5Y926gT7mPYxUPEHjd9CBRQW2CmIBvq9Lh
HS1UjCv5ti+xxCgFy7WLMfUo2Wv7iMy68+fTYcKQGJSFWLWp1W3qboS33dLdXDlmIc769ZejdAa6
6DWRKMvNGiC+t5tXo9b6nemRnBmO4b4IVXLStD2AF++uIgbDx2uTb4vs+5zWLkVmIsddqLgGCHRd
wYmWb1WrAt+zG/OmddHrDBA3N/UwSMJ17Ye+hNUacYUpgrweXJZN3LI3Xu8t5jp0ANevEnKewnvP
I1g34owhcdmQtkcp6qIz1yLhHlXZGvuJXamvMJnf1DX5P2JBB4d5nj7gsU1QpMKwnEi1W/PBdd9Z
YpXInJR70yggbQ1zBUR1gJSkl902t/Y6TqTS790p3ZQwdT9tdy48MGsk001rJwkmwqXlrhwMpkRT
Sh2iI+0wZmlwzUxdON9mA+VeG70P9CN91yWVWGXTgaF6+NTrI5LvzK/mQHsGuSZwo2KypqsENRYK
y2NlsBmM8h6FdZTy0OfxEtJ4gQUs6K9fb37J7Gu3+PdvUFcg8f+Gk+Jr4ho7Fz7m0R7luK2Ya+wB
GTLBn5R6hLtoEEOXVNvwCoZPAvDSYYwAqTFKrossbslQscqNCkf83W5LxJQW2E+9ycME+gN2gOtD
1g3Fo3VwuY72V6L3f17A2dg7PZFvUYKyvbCsyKdsibfgA6B1EiSU/yGk1DR+T7wxHEbCjmkJd/nP
+D0fxuPKSyfT0Xw78KrjpNFymfBaXO3rOrbPEwPvHzwi0OSPk4Yno56xIhg06qIlcU9Pmr2n04nJ
PYJjELAYUOPR18DagSswBM2bmzY7XTyqJdvs+mLZ9KcaU2qHpEniLxNc3nM7TS//+Qm9DMZVbzTh
cSCmg8dvf057zzw7DjdJG4jqdQyIQpRm9TChL7jxRLCZ81S/0QpyPzpSlk+V/XHlOwWpKfZNUM0b
QH31i+HkT40xYUO1rOLWbEkVGpf33cApSPSUwHsJDLaSRYL8kMdZRtNDr29YLrZub/RbSc4gYxys
W05A96ky4a8vL6kYNbyAxHGnXb/MxNahHZ+qsgfBz629RZFTkTy7SEeZfvl1m4dvntZvSrQCP9xx
/gHht/lqexV0F1vFJ5kQX2xg9FnrkFJeUjM8gNwLfpAY/2yP0fAUxlAf0tkZsGRl2yCzzbuK0ZfC
jnDEvBPfhHqIxWesb5Qbg32fNrkIyw/M668KKGEnpLcHTovWeWGYRYS1qJCNWN8WbK0nmX/g/yCz
ucSSos97x0GDbi34mJ7IuXZ5rJfCGU76+IzeqtP7/C1god64IbBxT2L1hmXFhwjyN+UGMdSPL0Wc
Z0Cn9PQkcB59vlzfk16E0R5T5g0z5YdPqbrVJKiQDP5l4jVMmcVP+YDYNhQyvvRekJ8cmvDceqRf
9FHGzkGF3Y/ReuxsOpxoZH8MI9WDZ7tPirj7ddWaGf3qNqKYTIwdgQTqfobp4VP907cvMKEqwNN9
P1FP9yMYFG+2n0eHnGA46+8pwe1+lan8XhMhzJzZlXvPiMtTXI6nVGka04LM3o9C7x9n03lKUqne
R4fqudZyeT/FtX4clYYuj/i/ZQPbrDH2czmnNpCsgB7yHHU36Qz5aCwtY2+PfYzFiWcVxAj7wSqt
zpdzKeA41xodjpAoB+XQP2szBYSVThTIijXleX+Lb8jcV+3HADf3hBU3OlXLiwY5g29m+aUuLH55
/XNY8tHJ8oaf13SOf6dE/jvl77e8yt9++/8tvlL+Y3rl+qPI35r0r3mXy1/4TK807H+ZwrQcigR3
Eal5BEZ9ple6/9Idk1xLA2yrSW6iQSbdv9Mrbedfjs22wTOJU5RC2PxRW34GWYp/IZQ12bPr1zBM
Aqr+D0GW7q9xViRXuoSveIKYFY7Dcz3+ob8GotF1C4QQow4hcZ6OZHo8DUlm0XKw2ZYUvbGvtfmt
L5D3BYFxTAb0eFDoihDwTUPSX5fRhO/08rYFZeBPSBEYuqszUM9+u2TaKOSNtKPyGZsLE7uY0lDS
v8e/iEcjtMppr2qX5l29K/r3yLOYvuPw6D3MRETq5TiQny1ZAE1USb2CHr8B8tLs+in+bhVPZuHL
aaEw8KjdmB6Re71XntKctmrLRnstLAY2WT8HxxQTqx83PF2E6cxr8jwZPNQMHY2iOZijQ1CFteDU
Auo8emQfCjjZqloK8qT7lrrwVsQEgNMyzkai3XiGOZI5NSMSnFXHg0d8n1Qx3KXzXeE9mSmp71ag
7xzbAvMZs9mf5pQ+ShJ8mKR0xux/14hPm4M9tvmG7Z9NEw4HCoU2WrEVc7+7f47T+XtaqSDCgRah
7nq640IC+PUka20zNdNMdakq9xQ2MVVJzpBKOLsQrRchvkly05UpGxt5yqEbHWRKFqm3xPjpVeeP
JXZaNnaYGupkM/SSNMfAtfbxZL0mRfCNZlO4YXXDJZOBPUD096AqNkyJ290bM4H2Xo7vp0uTMy2p
ny5zfahZ2iudgZJoCftOzq30J9nKC/UNhkgPcGHsl6VzEzvZsyez5g+hec7f0oV0wTfh2QJ3soVU
Rvz6hXRIudA0MsyFDZoQupFh1dXgFmWD9u66cBsIdv/A6gJ2IKJUnCY996cY6PwMwrJeoPljagOx
xujAVamxQCfM+5CA7AaeULLHJNzhSkV6NK28Ar96Tv6mYgSEJ0CxaVQ2aXAehk6R1xv3cSgRNF9f
RI6LDOswNwj+KxyGz/NQeht7UKE/hSbpPmKCNV6N62G5J2U8NViwCZEWs1P7KcSctYtgQs74rPq5
3VkRJzUhntGJnE0cMn8VtCLNORu2ohbn0tPTXTtawXoq6x8qtZovUUNTboiXRlsznmutw1Otg8wL
xvs2dJpDiNT8RfYNuTJ186cYTnNZbn6JfeLEkJVuSbJ8LUIal93sX9IMMcpyfJEkTc9J5+3gxNqm
qx+jdpj3VU78bZe37H8wcS7PvQNScj9xGB44dsQ4DTmRA3CFsf6gdmUWXgbdOtaGFtyJckwZauCF
CWYubSsUpMsSJPyHVHvj19WUaGEO3zTJ2HCkIyTDvl8P35RVwGQorsH8cHbM0ORJjLd4PbLVXxkE
523qYG4O10tJalQlQL6S0vL2XUT7cAoWpDXd3LZPD1OS7rpECL9lyn6Qev+njK3lpv/1q7Z12wTx
Yji261Ai/HqsIOHU6Kq+AkUwcPfrqFgUniWrLPWVnjlPg230OHDbjA0a5E8gyI5ZvwSVQ08zKR8D
ULJzr89bL2bwlpK5uNZiVmqN/imW7xy/B0wZsP3o++2WtnOURuvZSAiPIIqLsnGqs804L8Ctqt8x
M8HSTlhTmVcWHZ+y37kalUrJRaCzPA9F76dd6u36/r2b8tewlnIbedWDsSykhlV8AcQyQ3JU4cbK
hotuR91Zc50nKRuUhSacVdj8P7QwuqB4VHRY0mJdV+2f6i1jiX/87Vu1HITspkUotTB+vwLc2SZv
Pog72ukcWECDz09mc0N8V+rPUjVHNqlB5K4AneVw/C06K5hN59esJA1xOVbX4iZ1kd/PnrYx8WX+
87PA+C+nHWsvYCuWPny+y6bjr3dYLMBTiglM2/XY6iAqWbPoFYMp3GgGcWpY79Z9JfotJbcfRcpa
2eDA8bktkoYgx1/ZeI+OW3xkefxSZTRM/nCEf6tYMY5Ypr0sANhyTfFbKG0/tKrKYiImOhmx7Lbp
TwqryE9jBrXqPkUEv5EdbWT82ng5Zgz2dkBcM1zwcGdpH4EeTRt4cEv60vSncvr3wFyDY5M2t4xF
oU8e8m83uHRjZHhXCjECJI4SOnLhthvmUZuM+4zd0gBRox1WpaUTB0ZzzEPnvLEC8AyZZtT7CmjV
CoHXjY5Nko6LY63bSHpbmXwNI3VCKZyuTHt++sN3yvbz98vSNWFIeZJjd2i2/HrWO5jcbdAgVnEk
2XNRi0BTOOZl8LyaHVhGz58qd10FxHVbnvrp21bn/eG8mv/lynMFVxxhf64EIvHbea2zuax6sOy+
Vz6OtkcKj2K9qNB/BhgZVxILeKduNPoChDdYu8q1twPH7SfQb1emOfaY4yp4LFn07dqpdBysI8vF
WHq5cawd0DxC1exRT1DL2G9YCCZprPhR+odP4v3922S7TDfFYkPqma71234KIggU24wrFKHUISq8
lNTB1tsJ5dwMChBFkx9kwBt1B3VJFIQakOvqN7bZba7v9ykjapq6d4OKvnUIsf2CmeSuVDYkVWL6
mmVXbVYDs9qAnRNOGOBaFcwNsQSYkCXrG70H6E3stLH63lE/EJBVIBEInO9NiY+oLVkUM5fepYZF
XHYQPpmPXjcoWVh/FyqM/LlMtg6NSsyCOclM9fxIOnN4HwVLLCpm63VTVh+KhCPoYi2pA+BMMM48
XpcAGTABaYf04LgR7oCp5viIQVrFmQVIZEwHdEvVvAW6/BR47rbBEM6AP5y30/JYJ/JiOweEX/da
eV9qi3XI7rZaRHSDppmEJAb2a9FbJCcbc/BCwBW4hjq5hDEP+czmrCYB8mulsPxr3eV6shvgyqtq
XvzwFpQ59PD8e2BS/vk2Ev/lxJssAZZpsTz9vZnGV58kZoNG0Urt3tdzrTzDxDtplFfn/CPsw4fa
qcUNiT7v9iAirNtkFSBKGi2r30KY7TZ2ySrW43kt9PnRSokyTYkb7Du+txh6mm1435LlYslpWm5T
PgFbogHUm/7D6LGPM8i7TKLhyWKnCc6ouV318ERWOOUIVBiC1bw8MsE0MeKh6Co9syd+kKFBNZET
+M/fxn/Z7UhGuYbJymI6wnJ+e5R4XReWXklIFzMnPAw4xDa2Vd8EMynZy2cYhwhI7hC+ISdhiG/B
7JcjPC1nyt/dHGlVNdrfEPH2vlz2b3Hu7IjJRoMTO3946tn23xcfycptUDY7tmFI97fFJ+MDiGBM
lT93TKrGFvXc9cLx3AEvui0Qs4a3+KyRsTcMMwi/wsqqVkU1c28k6jYLi7fPpzmIFiCl+Y8Wu8Sy
+bAsxR58vsieRmiRMjHvtBIBjDN9HxdFHnArbC+6AhoGbLIPaohnKTiRjtOj6ZJpa/jlegvOOT6B
QWe+ZVOClR7EJQPgd1OIW6Qq1T6VNuP3eSMRrPIB2rXmjW/S7SrmhZJmpR4dRaHtQgqGXZKE5LTk
E51DjQiOFEOXj+2sWEtcdWYbA5+xtWjNzOFeBxA5MKZZGQRIHdADghRezh6UZvQf0URnPRXvjqrU
SjPNWybEhDSVWytknuFk8ZnderNjKr/RRXZgnmKcZU623gR5HX8zu31nXTfFe2JmCh/DQkeAqlFK
hDJBgVqCGLLcL0GEHbO2/JIyiVvPWFd2bWgSCMDgNWULRbqfXBtm+h7RUsawuVzjGfoTkNKveZEI
oEUouLSerUGbYo9Hw6Izn/tptPa4Zgg4rSerfYA0w3YySd60LP1usrvVcZnsaOtP2xmZBhiHASBK
1D2zCf86pC1aX9OgSRA3eJkG42sPyQjpAx1U4RZqbZFhES4JaZE2bOvYECD1mvAku4mQikB/1DEF
4+9G+xxwm17XTQQR/a6Ydk3YB8drfTnOEQPsZQQU+6Ckxqc4Djd4Rf00qkp2GGCnclZXrSdVLivF
t74Bi2V6PBCuu8UyJcKhQ3Gq6GYyfSDJa5poO7A/2jYjN38Kt2ATIkz3VOMwz+fBeF1aNAiXq8or
7uZl8XYCcV93rNRzSwamiswSJVJSb6ElnQzMxkONKwlia7vuNToe3vJAwhnYbehLQ/dsxO56Bzdm
x9khhmNKkUezbCAjfS8jjsBajpjKctPJGJ4ShbWR0nRyMdTWy2G2Qj7oGdqpfKw3xVIDpE35rjKB
fLpg0kTM7JVY7rXsRwu75+Pj2kJmwWkzGkWhouvtOm26LYkFZ69P9EPdp3wHioCW663kztZX9o60
ueVQ3VZj+11J59WoYBrFRE0cJvIjRcRtoFitsE3K01SgaLFs1CfmaJ6TMkY3knPQMafzoaAuv62B
mdaDe5tKdCDIUOq7ZPyeTXiJhpiiU+hIaLGrbRKvHPzJnglHIXtimq01HzxDS5l+y0moY7RW36Q9
DK1REHnW2GgLkznZqSIKt1Es0SgtK+loYPyxDNtHddaftKgGlTnioE0qrm7khD0SMmu6vTa2nDED
NBcgcAzCwTgHDfZRtzXep5hOg4bLAz9ZhVSSLIXV9bziTozOhLRWXKicHSdAVSgSVIomwMWV5rnS
r2HGXbowekSooO0SRhnGSOEAoAW0d9zy703VspsIp7UaCcawaKTQPwGTcL1e8mi5VaoYxTaq+yyw
NUTxnGzd/o6oRXx+RlWhi52D57j1XHr24SUNzLvCpI/uKSABgeL2t8vB9Nk63iOIw21r4udffoCO
lMb48aGqAYsEOFlZ59CxQG2jBFMqWXT4aueJDkAhOnZn3ELNCY6Dobiq0ZPgYvshpqzc6Tz1fKdv
39kEcmWW/CSsRicNtpXRBEfNbY5qxk3nVTVdm6XQ7/MRGK9J2AmqoHUi8vDeQVFta1VBSepoW4wG
W7trZ+am9He0nhXa6je6Am9ct26+V4rT0pdMpfqyPU8K0NDoxd7OkRbrPe7bszFaX5ALM8vFhV03
X66dHyYoPVsmHsCICHBFe82N5dKiJNk1XXo9OaugpscGzkCTbxtA+pxr7g4BLC9x8OCNsIbs3tmH
1fzCMHAG0j0avtTDcU2gDoxRrf1wC+chHjgMY+AZ7cYKPXlnbAOVP8cyfm2hR12Xs7J1L8LM+PzL
0yOeYX8TqjoJ6TIF44a+LgGfnQ9xC8bdPXWENeOP6kz/ekczBqTp1A7bNuL+LoCJrSI9/37tBBXw
+dfQlMMJhhIwb4MHg2ZmxnvbJKjMZ3q3PC6vi911cax6+ZhWgKGGFH7Dsj0xFzF2llnfsqi4YIB9
KJXLsyHlVMBRWQGduhltQryuDZrriiFYRlh9huYQG91n2RsWOAao77atkQA7Kt3vTEqDF0wbj1Ax
4dRSjegdF9x1JaljVlvsnVSDOcQ6URfWqgZrNtRQiTFz7Ljd1TpvmM1KLu7M4jPiBH0iDK78XG0/
T/Byu17XzJ5wA53AYSjJfKGdjvVcH8V24VdfnwbXxTmSXOuh8RCQQ+gDWmBwTQF1SCU7gHwXlU2P
LRBkRTvOxZporxMAPbCuevp6/ZKvm3l9KTvGhDjI0hhfO0wiy4PjWpGMmHtbfUh3+YAfKMJ3RG2m
g8CjItcTdK2EBtLNrbirkopHqEZE1qpqWeUs11kz1Y3bBJghizNSfcKenIyQopHOCK681TWeISMT
fcpcVLaEBLA2O3dmZ+ytng6+LfYZZPP19aukw0L0WAvJUQ7OfjARyYdavHUa9mO4jxQQyzb+bC73
XS22rirKP+wrjaVu/rXdw7aSLoVhM0QxmOP8Wldjze8c1+s7Xwsy87GSxP44Jn1YTo+S2EvCOmx9
gp31TZijfciS5EVLosSPiSJdEd84bJxQ+1Ox//futqTfLxk50XJYDu/Xg4oYaioPZJ/f0/r1DXpV
UBTtmnnq4DFeALQL1/dpYHDPnCfeJDx0t/9cGph/75NIqZueSbuEnqh1HTv9pY9rVaFtJ7lA2k6g
1RFFM3an6afIxP0wTRv8BKR1L7OT63rAOoF1vH/qKq7TuUcEYXb/Q9h57dhtrN32iQgwh9uVU+du
qVs3hCJzKpLF8PRnVMk48G8bWxfbsLctafUiWfzCnGMav0YEdMg/zok7fhoi2jvC48NLt1QXMfn5
c7CO7//7Q1v/+aFdhmKRz+cO1Q7v76OxsWiGpQPXtU0aYPcVJlo7XGBQUYodDWs6xp4f4kFsftDV
Eezk0QeOrDmKpDL+sKD4jzEi0lWG4FbADJGJ0z9aq34JpwUPA4xcidKEl5x5wrkMIzqszY1feYgX
W5Mc2rB+jI2YMBtjFDdhEmU1ZndZMBZ3YQZbnDS4bVJCNqlyGW4cc37+31+ZHhL/4/4PXdeyiVjj
Kgf2P9oq4h/cbMxSlco1Z8dVUIKIpmOvXva/G3M77q/cKC8GSca8OADvThJ9rGHEPdGl7YhJtDWw
N5oWywiO8DllSBLMVIvIRbY2GiYC05gO+Mg+9anXd9Wygzz3PHQcGG7rfu+Av2GS3mRJOOz16duF
3rCZCoXk5Tdqgew7uG/2pOoxCyag0IWldYgajqEChZtTh69tZZNAJ/FakXU3Hp3Mu5B3FcAeDtfk
fYWVjUQodYiqda4uLRIoMt77kaxA4Rp7vxCf9Js9a4txl6b0+CHJioYSuFh1epKeh4mCE7TFd2y1
4A2JdjhK1Unp/xvlWU2vf/zfF+e/DqfQc9kwM0z1oNSoQevfHkI8wRkGPi6O3uk1Fa9lfYQ7U079
TG26Jv3DFJzn6tvgjVdr5JiacGvui6L/YufZ4x8+j7oZ/nGzcCRZtNpsxE33nz04u7aqYKjKFm1e
vV3UzAbmw+K80qgQvAijWtg1u+aRaMAMeaknfvaLoOQMxn3aMKx0yaHo0rD9wyH+H0snpqIQ9lmG
eGxI//ncd4EPvGKsJtajvbs3QBuTF+RumtGcD0y66q1onJ3uRU23JbI3Kr5ChcM71JfVMU7wGRHk
/daIcFC/gzyQb6NeuxF5vzvQ/+Wmj4rgmsj1ivLT2fzhWw3+Y6QfOI5tOkhBItQgoXpJ/e06+/hs
aiO0gUM15idU7RjZfBiBU4kyJgzHG/0KcVlhxEIlGr5lZl/sUOoO959MaRGWln0x4yLbF9IjYyNB
mm9Z+cPQBztdlTkmDkJWNpFP4TqbA1x3pra5mX8xV2C3ZPOdx8lnsNUN56xgpaG3/ZNiebVAJdSD
LcSdtRLB4zfkOzK3IHAgI6pjRyAglXh+atVO7HeZZyB6jloG6nqkODJ45HA9oygNj9NQXLBO4mIE
3Toj1T5PwvrVxF0ICAYgG1H0P3VJ7khgD+AgUJPK5LFOaMx1+dJOYwHTeXqW0UpQGidD7drXNcQO
mY7zjdUj9adqMLLQyXZ2nzwP9pteQYnAvM+yNqcp5hPpr8WFdkB32+W32S7OUz5OqAIHhaQyNtBa
7+2sOZEdSEi4Wx3ywfqIGuBFgWKzBUn312mQ01b0qJXHsd9wQJv7MKjhq9D/7vQXoF+eK1vBmUpq
g3aQIbJh4ZyMxGfIu6cpG+78fDAOgH7vAmpnoFWbCKsUBHHsOK61GVo6FnMlp7Wt4p3u9Uufle6q
qjUnfaD6sm7ENQJX7eIDs99+CzO5BNFPLTpF2SVb7RuVeMXQFkVWAQNixtlQOct0MslJ/6w/p+u1
19nhddgggD4Y6nEheSbdRxnKzmSesr2elNmdAcB8AhOxRqCLAo9EMq8dvngdWX6WV85wH+du589k
ayVihepM9jwb8+CLdGm+VbzODijCnsDP5cDXSCoNyGnk5wXsqri+4mHkEEcw0Pb32RP6boHeKn0z
AxK3Sl7UTSUvSUFdJHoW2TUi88SZkyebxmFLpLN5tFc6gVACtdGKBWgmtPeLs+8sDIuo4FjDYnWs
Uwuum22fIdnXLyus9tY52ZNrPttO0r9MRXHoBnr91WJOpxp3K0UqthmjFbSVw/wtc8mYwhKBOUiE
V89dolsSrafVzknhIeOOwQohLQMYuqDqdx4ejB3180bX8p5EGr7UKYI1pP5Y13DF6mrYGHFkjFgy
QZOUm5lExrMvKLOylXn8RsxkLGEbQfynnshxIKWBEX25KxA0E+tYbELDe1nMDacUFvqKB5K+km1/
m56r1hu25gQ9TN8DurRXa5c6gmFNzRZsARqt26jHC6abfGB7B4jK7T6rugJvq2Mxgyvzvf4yEoBP
26Qolr8EFeGUbbnfS5F96NvTDOv3AhU87leGMUHvYUWCCUMXTkAHVgddJdi1OJSS8CvHfpwwX+wG
27T3GVrzwmkSPpQLf6zYyAo4K5sSsZnUjmNQ+h7GuydLRMvRHfjkE94xqBDTfRDtvL7tn2Rz4WsD
sZbA0M/AUR3WPH5i/GEhZ7GO6FqAT1jpyVtzPpTCYBiqPbP9Kr50st6mXUb9EhKKrP3AueFFTGYj
Wtl84G23Gmemngdd9kKBETbZMurX6wT4xAPYDoiNV3m9DQNITGoG0LQhUVziW78Ew82rQ/wyHF0e
scLbSLAeY+7hQhN2Lg6eIJc4RD0e1SOXvGo63MNDdVrZHhFWM6OBpO9QWz/mFuwl/Lw8UEPhqCOJ
e6x+jTPm1DEwmfbVJGrmDKuLbiLqgeHRts/Saq+/fzD5yFQq+5Vs2P5mZMhvDQdLW1yHn/22YMTU
WzUK4jHe8NJlarEmO/3y0AcxNnjmsOTn7Oq6f2scaTPDQ6xtZnUBJ50mAHSht7j1JZmD17xLvnur
L4gfUGM/e2jo2je5w3qDlyIZo2WPkJ3FWDvP1MHha4HxnAvCICPqSOPc6GCrtjC/lRXWvqJPg8s6
0qXFyN93k5qnkq/8XJS4LyamorsUjerWq9ipwbZQy5rdQglJYIR/8bF5Mb0PlaqnsLb28GBVFnR7
MuX2dSpOFJbi7BII/9IgsPpdfVq2D3AyfnAWemoXsd/ez9L7ONwjJabUCu2PnuHp7zdeOnfZOVJ+
Bzzgc2E0vMUz3tbeyuAflFrbgObGbfpjyAT0+sWfH8egf07iCagursTKZtWDhQ6zpergizm+yMpq
70mYTXxTnvR9Jwm2wQH8A8ML7nCoRFc/6vElq36s5SS3J2IKBzWDyTNMiXyHylKa3Y/2kDGyUMYB
XUai02UqYk2fsG01v4es+uge2FZsI+ky/KN7UzN3uMPTvjWLs3TV69/rLS6zUWw6G5JNnmZfccpy
pYAZ6MthGOTRmY5D8GTxKJZ3FLERFzTBcuOvNyfHCtsOnIdL/UPvVCdjeU269i2HvbDXb2cvzSEQ
+TjH6o5YEA9X38kPijcfdT91HfZ4U6Hk3DC9Q5hdb2tpXkBVk7kWle2ZAVqAgwSSPntYTselv0bi
rwcdANavxbdDFipM0qyRmqlKUUbYsbOgPti1k8MYoozF0xj9kjUuFDehQlnm6J2oh/t+4WQFpw7R
xJ5B6sdsMkRYVmIDgVCcWdE8uWX0XiRLdrGbNz0b1+9w/WO1yLu3uNqmDRlyBAw0zPcqo/d2uVEm
O11ByXluz/VAR9H5vXGwekSSxpA8xqzSjySM+qd4UeZuWTacSS4U9oBML98IWC3Z5ReusbyuwdFy
CJkJZzkheLf2YGFgRBKj7dvk4sjS+mxETnwpqRQPORXERl+2NJsw/iQ0f6TgZGoKFXsOAGW8QgHY
GfZLaB2K4UiOxbCfmmXXZQSL6fMkiLhy+rSbHHBTGe0+Fnm+HnYTunQgS4YRsKrZptLLyI5N2k3u
W/5RnPRTFj0I5F3HJi9gS1jlRxC8wWb3v8/TfCiXaLsm0Np9xrG6a9StkB6MtzUBEXLi0BS+s1kT
86dn+xgvkW4hgoPq/nuavnxbAixiQ8PgbnG5CLNwgJ/xYTcA3oatZ7li51TxOa95D60RiF+fia5e
GJotY3vY/S3DgogkYLDVFHvxa1qjE6sbbJ6hlO9yhGUYgJXZuiSYPOgf2ofsTDSHfyZH+APxRLrH
UDoQP8LYusEii2OO1bEwPqX6xm/aE6CerykPlppDhlBbKc+bUxmyYdXPIQLCr01qfMfU2J77ihEm
IVf4uqsMRt2UngoHu068DAd7fuh8FMD6OTfgcR6YNVabuRDPnYl/Xx/jzVJ0+/Xd9Ztv2ByirVtz
3Oh/k7r9Q5dB/0+kZcKjt4/2p4QV700pOXLyS7cp4XhMXknWfWJ/B1C1wc3cyPKR9nDeVg3yCPW7
6e1I1kSPjg1oUT8NVW8csZlZ2zVzrV0S1z8HJtBDE5LOzRQc15n/OmGSsMvCO7pu8+obDRGvzFdX
ZStO1eDNLIIzoVk3YE2Ab6vsJAHWbEbEWAd9a0Si+RFkMj3+dRWZ85vTW76CAyrUJgFpKpfBaF+L
5levPNWtEjHM1vJrTBf7rMIIuC+mH7WHiT/izXJsWbVtYZm9wIq8h0vMwWuEfJCVHzJMGJX7jXno
CzBVA/eVan6KcnyY62U+zWpBoccav7uYwKg23tTd512671VFM1neN3gYmwD/ir7jdOVUqHW7OklB
0g8H/eujdbwOYYexRulxk0B+63zrq17/BD3ijMAzN5AJwHVgyeWAg5nWBWl10mdPXkTg+/qP3DbR
BweFtYMo81M/ko7Rfgt8SP+t8jOK0ScmRvbHHk0frV1yF1fzhRYbJQKnxnEIpz1MtkM1tP1nJ6LC
90b7baHyp18Lv+tRMTJByJl2fXDZMRoeVVhHTgQpPtRDzhjeOiYyF85kuVsAwujPB9cQA7Ih813d
xA06S4AoutBYhgJJMiC9NIhfdYmZqdpBF6Mt27krChSGfV9yggNDozg1qszoM2SkbdJf8J5YuM67
wNks/vLZbJvm4GbFp2kMwrMU0w/dEvpB+xBnVHkeiOVLlBKdQFYAO/Kk3nlM12NmA/smi1bmeWpF
zS0TKvWSgChTVrQ0ud8fWCmK8xh373iDWkKQUqoQH2iMz3JWi1XJ6922WBVBUoU7vTzJ2n05o8Dr
p566o09J1By5R5Hu/hZSCvWtlasyAg/DNYFff55qMA85EA8R2AcwatkxjJ1hl+KL3a62aBFkjURV
2v1DVjbfiaNmGgbRcs6y/jwO4x74aLH1heXA75teghhDUIZ2aZn9u6VCYNALySUz4xfbauV5FtFb
NjJW89wW8/86XZv6l+HyC4xpPvqIqK+gH3Ib7TlOVgb2EFUICD6OKfIIDw/OAZUXKi5MiPo3tio6
Itx55PcgoNs5EjmRrgFgdcKlEFS3/Zi8hQvqqzgc10OdB1BqnInhjjTbbe7k7/oZWQuoLLFhvelC
qTXG71nuyHMowbQzNDUG1ZPUeX7qiupFl00kkq2038NTNHGOxKpq95bqnlyUhwkX0sFOM94DofXs
gk/y1/BrmYESMlTMZ3KMgBwA0aTYwqhebM3OcCt0cHB+oT2JE3f3rUlQLTtEzG1IrwruzJZHDIRc
LPYrt9C+cXgBWXIFQuLPxn5dS5ZJWL0Oi9HSSIbtUy+9kH0zCLiZtOSrN3ChRfGaxT7lVIccy0ib
YRPP7IwHZlw2jOILKbHjliBJMJyCYEF93gL0NW6JR4LgKOZzweHXIKl81F+ztAeqWeF/Xxpf3WPs
7nrIwzuPH2+/OvJV141NW72wgk+Y8fcoRWKsllIWl3JyX10Iq5+bMBp2MOP23brIA8kP8mKA/9jA
wPAOun1p7YXLybG9E0VYI9OHb05PbvEHoQbA6oB0lrn5UcJG3flNdQ7HDmFRM7PLDSG+eQJrSi14
ZTBTnpRmgWSxnFSMlMSQsLauIsqd/ejOxJmkawQzIHQ+eSK7oIxPn3NP3MrWHO/8xUUtyckE66g7
5k0XPiy999WTuUp9NFxyHPj3ELgeg9XqAQLxNi1goZDPQgcZwrtv1h/9kB/rMHa3HnfEwSw6a8e9
a++hSvrXtCUDBc0b/At5Ia/l1jBROw0L7JUmyH76XVBscxOgDoTl5UhA6S036cuH87K43c72a4zc
RffYOUR3LoF1mGIb2GcIuYRYuGifyOUhxMp/mEiBacriG5BcA8r24J4j9nLLsrwWVof7Ab3qpZqR
h053jiWKA2AJ71THEZ1Axf3s9nink7qZHoxe7jF8YP4UE7CktcdTjQcHO5O3d1ajvBLATGUSYWvx
TVCba/NCxz/tpMX7ykq5iY2wzWkvh6fJFUz7hJi4GhEMm6IeD1Xm88rrp3OwROJTKzJUkT5Ym3gN
Tx59F9Fx3mcWCFXxuYyK4Z2UOPhUejsJdLxbQGurqDd3gL3t5uN8HBzkV5bBXJ6RJ2y/rjgEbf1F
e4ZQG+xHiJGMvg04YDNjKBcdOQ7d5jY06TuEwvWpUoPPsBJvgfXklW6yt9eJjX48rC+mve5Qdt8K
yvq7NB4AjnWIpgLgsiUZ1CeQi+7rWl9BWdPQC5Gdy6HEgz8P0NaJotr6Mvg6G0P6JEmwPbClD4Gd
DdnjBGK2R1xcmmtycjHiPgAIzLY5Qx72KzK+1pHzvQY1eEhknV+lyUoEoo3YTvN9Eo3WtQiUcYCl
a06+TurP6TEUqfFaWvBNQ4c/fgVGvZBHRfhcc0tkL45lHUMDcyp5bJncbubE47kjs+KUs5DdyJX8
lZDUXlbbAxKv9Lmx2XpKgPn5aCJyVHHYE3IhkOCOmWa3yorynemzHOfUv9FI1bDEjZNdDykpJqu5
Ub6BnYVV+zD15A6Dt55PuMur81xUR8ynPbL+yWQ54W6jEH0Glmz/1jptTFSkvbwsOLjR0I8Baq7h
xLSiPwxWG168ZvgI+jJ8rfrAPLadt5zCyk63BAosV+n7t9LwnYeFodHD2sa3QVIuV/5o3dGWyE+T
TG9JVoaPxKuBKotuS9tEsM9yY1uR3c7Czce1XlDHqSE5Qu6iP4xQY5HpFcFF/8WHYWWLXJ4AHgeX
zrVTuFLsuLIZtrZhroVKfSp3fAdEaMFJpqqeyqPdFBwmRE1zBzknfbFWJyxPpYLAFviJz45BzFrd
ps89lMTdxP1wqJsSlFyJ88eYA3mqVsrNZLHXs2+w+Q5zHmhRlBOVi/0Ur2581feOdLsvwp7RrCWe
dRCD+aOPiE3CB+0e2C/6B/KpLeIAveleJSbel2Mqd1pv4iejPMzcA5A1jcewNwh9MaP1Ps9TRO1x
/FLlofnesq+JClQn2IOte5LbHqfOT84S7xm7O6Wd4KOnLrjkcBy8U5itvro1zn2W948Mj14HLOOs
YHL72ZmQs9lfV5QCBFajDxlFm5060U7IlIL4Exm3Yku+Vo6E/qV3TTqTySLKzye/2F4pleqyqm7I
QdNrSYfClM7admZov8G09PZJN58SGS3oUMVubuL20CRduS3QQD4wdd4qd9SFufh+yijKRzs+hBkM
4GQw4ruZnKYhisud8ITxKM3sMLbiOzNiBzW7tTWXILvzG+OlbPyfaZ43d4us/SfLHRghjneBjNe7
qpbAFtuOzL0RBcEa8jx0rnkN6gIeIhv7gwYIJXW9mfqYxEy2Bzf9d01N4ynKFBa4rxQPWuwwEXpP
vndv3XlNZt3Z1euIKOSae351k8JBQ1jP/AeQlFzgfMm6GxaLs5t+4EZLfWC7y9LUJygrYoRxNTpB
M4C64yQFtXiepZuknIj9Y0I3uMl5aYd476/fPTZn9yOp2Oc6sd+aUbg3C00A+VvTJkrGr6255g8l
qROokyu5TT0ruLci2Kuu6ED+jTHBMKYHPsUP5tt4tqYQOAg21OeVhKvA2Jvw4l5mIPbPRrKcEVb4
bOIQw/ZNFdxhIUkVE6U4uW077d1sag6TkSgt15zthRfLIw1G8cBdjd0B1vgUe/WpYg58z1I8vnck
dJ+0aOYzzJ/dABbl0ZoHqEqNj4PdYHMqG286OEGK7HVtPrdF9q3yoNJNKMzZVo50d2RKesqhCgEA
zN7EzWmSYjRj8anTubgnD20jC5p8AcxjizCSzjBBv62rqSlpwRmMV7wqES0BOOdh11jMPyuLSWjm
17tyJnFsXKiI8eigqvI9Oouc6e+tVmpyX1IO6+rUUqojFoGv3ZR7d+4y3EOuUfBWFVc7mt80c2nC
s2lAre5M+zmFvrmts3DcgwvE1TnWt8Yb5/uoKx4DOpl+tPIfvJmZSexNIKD7Tmkf9cSubZevbijD
W9mRp65HFSMH/FZED25s4ratmTwoHRWxgxCwY9F+uG7tXvMqY0On5LxLfIaVW39lTZnCS9iIvgov
WIjJwYsQAkyzsk4S/wCu4ER67ZnXQUf/xvRA97aLqWwLzE6wrXTvrKnwheXVWWZIsIwVIahVeQ14
+dNITJRGs5wZ/e70rn01/Nd+RkVqR2Z/KtrlscEJvK3DR+cpHizjYbR/euGL07zlTTgCc5opqkAb
LmDbX2UY7G05nUfPqS5pyTaPpo7dMGQDHic3RJ8GYbCXxmfklN3OimFXwn98ZqGSPpAm+9vd1Rr8
bKXXRBwT3La4OS1ag8HCGDZWm8GfcWNxBJ+r4hUpwTHEjOcQWnIXhPOevmM+2uZ0N4f10aLWeupM
KHMCju2+kcQaRk2S3AxX7NHsP0Arbc9OXzx0YumPpil/QopcqTFcFOnsYdj6EQtpkoGMKmsjlpS0
gZZEHkaE71VYDIcM4Cx64Gw+WgDA4NtkN/0Xz+A9aM30DbJgzYba7wAAAXOK5Vb3RYztUZTmNfEd
84qTijq09X6y1houI+MXQ+AdnHH/7IMBFXLcwzEiQfYTgK/k0a5b1KEzKvRxHrNjVS/rPjMWUrSN
yXg0KJ3Lt4Jw0L0ddfXpD7t0898SBSxKJuZTK3IdHiZl7/vbKr3rm3aGbso3k8csjVqqRiWNV9SY
jhG10Tjv2uqDfyDfTo77laoEf0uZP+sRaA+O9GzVwxcmgwOU43rXtuVyR4gXqzGZJcfSYfPnoQgE
bdZ8Lhyk2vwBH0C6zZ1PkDv1crju6pypTtH4nwXBV1A5xU4/3rzQmWJ54teI32T7W+efiOeqXFS4
Lne0cgzJrOKIXFQaer2eFGupMgCN1Szc/B7JfNXdIRZA/9kxe2+6twZC0dHTc0Wl77YNOgrX/Wx5
zpseutZUJhvXbCA7Bj9XK3H2Qz6RdNAhVvWMAUmJUuO7WSe3S7XeQugTBzxv8ALAvrgWmYRNyHCi
sjqq03p9K39q/fkc58bRsUClO9lj10Dndf0phAAzk8EgKCyZDuKYdw6J1X5kLdMRtZHm/UmM94AW
vjCM8JKH7btYiuewn6uHEG2xCt742uFg4+QpfuiZUZcGsAVWWETF/AHGsP6TVMv/t7WEV6Ppmkp+
8R9at9xmPAvTh9mMmgKSsoRTuxr3tUQLu3jmOY6be8F/9QhdSqXXtBC9IaGRfcGyYg3OSZyHG7ec
0BLJlGsiJaI9+hPqwfqVvNEahZIrnsnIRRBXFvVWzx5iId3DOrcv+u3j5+bXMpQf9UyFk7lmeLKs
Hi13ClCkQdiwqURn7sKi/CVii528Ow6X2gKLKpOYGXLRyG1pIRHLSJSPy7F/MMZ3Sly0oytdgR82
K1NqxzgWTQ1SgSBskRiS8Fcqe/Zzm0QBwVrBNhQea3nWg1ptjaDxs6Vvv6FLl731xXLTBLq4emkF
fLy59h6b3jtjs8CpELTO00eZ3mFziS+tE16d1it5Wbn9sTSwRzOo/ZSGJboPPDaLEGrQnvLTEq66
Q641QmcoJgqCNECWJW0GzxapTpktPwBzs6liIrv38bPhRl4xHCQUjIoH6JfuQ0BgPF9ReUEjnfM3
zAdjOoeD0W6HZe/OaXTVAts+tH9m5fKu/yES67vTuD/1k1/n8euo/CFKtojGkbPCmOOdLlpj9QOj
yUZfJX4v5pKCcZ0/urA71RjJbz68LnosFqLqptY4WXPwRg1n4R1q803hLCwlSV0neaG++mx/6nYk
7ZtSrFKS4ayoPzxrYc+jZlIh1/JCFPYuJA5yz/D4JVXD744snP1UpZ9lbj1Piw2fO7a/Jzl+Ky2/
kWSCsYA7MJq76PekYSC5TGoefXrKwqtfJyg1WmkAE804BW7/wzNm9w8nsPMv7arvOyExM0r7aAZk
M//fA9hP/SFNSZeFNiculpMB4S5in91RsG7aANdWmK+fHSuuaZuSFzvwqMBYQ7KeiE9lbgqQYu5B
Xx6u2r6S4kcqkWeSLgDnIkL/bybnybhYqMyQ3bCj0b4CalfmxqTlSs/lN3PXVy2B+N9vF+df+lKf
xbkTOg7xgRwX/xR1dilLu8xJpm0WyLu2TYkCS+aMkIT8R2wb48l0vuhiSq/E9ChRl3YZI8Ytpoxb
lgUTXhEf+4j13UHMnQfi1xzH32bAWccW0C1e0gcb3tpmVEuDtv1a1vLSAOljN4L6rxTUqCKCuNda
dvsHuaH9L3MkP54TcO2QQjt+qN+tf3t3NiztrLQfWLxC7Ss6v9nZBCLtinklL7iVkgevmLeDd9TD
SL120O+doBIcPIlIzlDR8xO44BeX1Sjm26P2Pg0Blg1EzNtyTb//70vyb4kkn9kN8KDhGMCbHPxD
IklWS0T9g/QvNbxTEa9Ad5tXfBuuCjQRJ/hzeDdYVy8OI3cjG6P95C7NtTRGKpaUWZY0/mirVNre
/yOT9GGSAMFQUAak5f/UlHdAw3PBu3drmoDzBvM+bNlJh9b8mCV9tC/xFkA8s7HBLmt7aon726ZO
/Gok1Cn5Kq5/+IrAKfzHB/JtG6aFFXHv6vv6bxfWCoa+z1lVKXWjjb9m8Ei5doaLYfsXHp+EPe+Q
XdEq1dvOs2wyMG3zmyZgaLlfikwOB6+MwK6iQJlgsWKrkJ/0bcBshtx41BF98N5YNUgdzGo7DzkO
uJ10n5P1ubM6F8A8k4GzmI2nQqkCnfhbYtIyjVl7LcTMlBLS9x7Hkflgds0ZauHPXJAxoo9EjkWS
AlSZQo5CyyirP+oiLm9Ahiuj/jJ0D63TxQ/EnG16B0VIbdDbxbRAGysFnblI4N/sS4GmYPftm+Jr
4aXmdQINtCns2nhdouCNFR+msTWWpy6f+s815O+mmoaL3jeMdmXuLWbl8GI4enKvPebeM3ih8W3u
kh9gV2v2Qnlz9XlpMSIJLvq7w6Rfb0ZptUgfWvfS/4yS0tk6ziTf7bH/xCycd1X5QjYfDKXUv6NF
/zVTjAs3GK5N5NSU5Sq2KCq6q2AbX5XOSuqBJG44Ws9Y0oxDsORA0dYgeXTpspsOEXAzsolUnRgw
j41Xz86+FoIyoUm849IgiKHS+e7230UYlXciUfJBM8mvYYQp3fMGINq2gSZ9cFn1mMy1JvvoZQoS
4kf0sQsia4rPh0qgQ7Fkei98MNQo2Df8A1KuhDwFksGiXdfZ2UUvQ4GdG3vPTRHW0aJiiLaHcPm9
aybhCHNIeKZM36ZiPM52GOGtp6Wy83zaK6k583KNCbCZh03sli+g9DeVMhHyJzOTWG1Wol52VyD3
2mgB9KxscmMuSRBQ/xmOjTPSQN41lfEqneoj7Snhtd5CS6unHidOQhr1NLjfiNBgfsmmbaafYuJo
3FxbcgwO7JNhHDr9XhJCie7ApcpjKVqzPt1I97eURUnAtBZshH2+LXhp4050dnLy+88dL4wRJejW
I/j4an8qqs76LYcjJ+cvV59uj3V9z/AwOorauCtE/V1Y2Op8/geYd931Q2ORfG0/yTWV+9aAIR6A
gtksCVoe9EbboOzu9UvIWCN312TThfPokE+pfQtteSwiLz5oIQV2Z34ah8hXsa6PiXmJbOxY7EY/
vMb3sXaORC+E4ASk+b2bMGeW9iNep/zea7vHZBzNi5ViqcoM72CyDNx2hsUQf13v1oKqr559b78I
57Wzm2PB6P3REc1N9Ch62qGwD9guAeWJ7jR53bz1MTGf6ZdPcoRlkyROfZIxjlOUJ1rEm9luRrYX
ktzS9g/l6H7kLhnKHkqYY2c06GfG8VPaMutx3Ph75dyP3UI0iew7YlkZ07ZRaTB/ZGIUiOXcq+Gi
je2QFarBdGE+eHn6TMoaG4F4PrJzy665kbwpRplwp7PbIGIU0/g9zqrqOq71nTtm5wai7jkv7yjt
j27nzo9V4Y77ak1eWHpPZ3X1l969+U7nnC1cEF511BsEAAWfnTVNHxr2U0mrGg3s+Szg0vWls6iD
HYxWYV+7JK26OCYDVNqhG38muKxgpHHzBayRrIlZaseYagI0NBupQuyw6N6Srr6WdpI8ScfpLhX2
RRfMQpVamKKtZbo1VvrJXLFuWvGe8TkQrRYhiEsi1lWO33Q9pT1oUombHHzcz5RhbCKUU04f3kM7
fZOjwyiFRbre3XRt95N0+y9OVVubsa6Tc95mN13GdbH33TR6HxG+Fx5P9YqklD3EV12kdkwamUZ6
xDK6zWXC8ZJV0cZq1stime1vD12cKZVOVQDuV57IOeRZyazwFSwek6aWtRJcabMaDdzRpthbe/KA
56PZoaYd5Xh2k4EsCJR6BBHPG7+TGE0ldsIZnYdM3sYBv8rojD4ur5bghHzdFy203Fy9pf6/tEq/
AsIpeMonNpfSZRc38jREwH90h/CXIMU6CQOJYq9OJYQDzgRdzEdRqGsl3VSNA9ssM0YVEEZMBnKk
3HqipgtFZs3HFTkNyRk917P7qdD9J6ncnkDCeenYPhQyTsBz7TRf4s6cd5YPQDTKrQuNxs4LebJy
32aIpjb0YzvflKi+y4vh1OY/xk7s4nhOt1aS3FVL2INgzmGA10DQUa9MVEfE55IS23ck0imkSxIh
9YadthlAYuYDol499tTi6ixlYV8kMbtvcGq5HD/0+KKLljsfz81Om+2TeXwpbMq/NKEV65W9XKMS
cjutHmREXWyC1CWfBo5GnkGnNtXXpXcVBiJytMUscML1/FujC4PpQlx1cGfbAP/KMXuwEMXVagCi
uIy8Z1UNAfLst+feHqhGaKypW+uPykUyXhpMUYDdsW1WpKu8cbdZwy5iDbMf6+j6+2FtfcBKIUja
Ov+2mEW0TaHHrtm8PhdhfjJ4yjnygYuw7YvY0U1DX+3syrliOo+OZi0fTcPJrmUuIlQL6BFNCSUo
Lq0tTrTNms8x0AVik7R6xS1jrBlufh4momvagbXe6Mru1COyc7DJsGL5pZRmTD7Ww0huXOsm8W4a
I5bbiPn1PeMtLcKqNfk5+AxQg9ci/n/sncly3kiaZV+lLffIhsMxLmrR/zxxFClK2sAoUXKMjnl8
+joAszu7osoqrfe9iLAwiVRQJOD+Dfeeq8sj84CPPFUd3wwWVxXTKeRMUcOksnsFlWGOvbfv5gjZ
PQqhpdYh8tDFeDBVMEl/1dWYP9pPwZfZNMStWqyfrCpfRBJCLlhGVOvFmVWp2MjEENeJlM2yMWsk
OeRPL5LQAn37LvfzN1lZOT6p8pL7Dw6z6jvHHx8oSoaLELYFpcjNj2Kq1UFbCWu2FrEfOseNKJPs
UlriXjMb25VRc1oKjt0qnCPr560phd6PSBQRYLWnSsfdpmR+VZiyejKH4peR6PPyzzJapWmWBNzJ
5mfKP5WZjo9mqO8zrrV6VtYCBEZ/E+DrDEt9WJVVCeMLMCSnfACxMZKjvHj8xwnBScLCdFOHOrys
4hQnMR8G7c98M/eEFqBQb8ffuiR1cKG/tAWz5KiVtOp2kZwHlbwMo+rOCEBf+oZSaijBJU32R5cL
68jkIt9Wwl+GzXsEr+P9VCJ6Alh1dS2TGQ4zwTP8KmJJMGisjvR1TIdAxmX67x1WKVczGMSNkQ5w
r5z40k/zy/p5HU/eBXWUPAN6u4tDH4q9Dk9rWRmpirxxDz3LnDH3JzTaXcbRAJhMA79KzjuFuCI6
1CXWbc/DdFrYyVPoJ1QOVb23IUQeEqJgCVtz/WMYGO9qyha2DQkqvZP5h9RJuN09FJlrMebicWAA
jnyG2KSTvxdxYj/m+Xz6dDqsatm1jbbzJfsLMY8Tg5ozDecpmqLiXqpqn49TcsAezl1eJJRlbXRc
ZV/jwrzreGYlIWqzYnWzSEfUiCQbbkFh/IMCmfblvh+F8andD0ogonNYEVc4scvhOhd9F31aWy1w
Xz8IQTutdxmmlmMuGhRgCHpA2PWbxGaLszI9Jp+9nGyIyEqxaebnoqJQbSsld06PXnn96WgkmXE0
Np+vbttxiiRJfLe+zRxpbGsLlmAz1xCr3kX6VdQphiPKzQG+CKEciGG8xiXXJXG2tmMcVkdlHWmH
uByRE234A0ug2vLwtkdMV3efjsuWrmUu0RrPNq4tlmzLqFod0f/rXT/x7sCGu3ScZm3pkDTHOuUS
2/qJTHn9iBK0dYIW5gApU6lj/2gicr+w9VIJ0Admib31YsrNtZZCnkTMxkamffSF8dim5UsnXUHt
x44VmU1Ar94ob7S2A27crvBBgTReSpwxaxbXJrxHhHlBn1AcUL5HX5OA5UnfUmxHWXgktPBufa/W
+WNv1jP6Vj5He7a6g2hIXutSZC9l2XpdrLOuEcsGbVtzgvi3oEpq9CTGORu74GSG1qcVbJww2PR5
MN48Ei+cqrTv3UFhLajYmuV29Q4zI74YEVtUdsgkjeLn6hTnaiw+7Dl3Hi0HiVXhNaQh4hbyAjQa
NtHJbYrIIbSv6+2v7GHa6a56jnu3u9Wzwep20ZKvr0TFdXEUBfeQV9CqMRN0/eCxsr3byooSOVnC
dhDe9ZV6XqWC/uS81ZkzbaJFzYmiEg4rnH5yN1dA18jo8gLO5MuAp+Icl+O9gQgENUf0npDNm5jT
sW5G8z71WJIsAIxZu+0GiXF2SgJW9gspdZ1J2QxMmia9j9ik87NOvoBxy66pGA/YMfOt28knlr9v
TWhF1KfoRRWxhvtQZLSIsX5erUbu4qUkWgSMkOnQIiwhTXLuo51MAakQloPatNSLN8CvLkwkNEhV
za146LHGHWqmNa1VjfeoO15GN1bXzqGhH4v+LIyyOxipM55XWkNqhzC40uh1NTGMtiiPYest8VJ1
wFpmCLaoLcpdOBTywOCZhJXaYRCySI+YaBSnOZBPaAQLmoFo4Ctwsq1RMmBuwmnfygkJTVJ40HGW
fWEXz5ucq8cuYTAEUGU+xfuRpRCNDgzUtYEIBmfTzx4W5qnuzWNPC3+raGFS1kEwKOAWS3jIwtMM
XLoFyRv1H72CzrEgLdZzxVT2nTbtq0ozg26UF7yxO7ljNnCdyFS8AHB4I9nU3+ppulvZJmuNqX26
7tiJFzcRi1VvfswWUFMXs2KC+/sy2X1G7R9eV9BHWmPNGYuv1cJG6abuS9z1497vyd3KjZJxXiw/
aPle85rvUSs4yh0gwbvBstM7+jsB0KF6LsOGRnWwPo8BdwzY8lB63pPANW7ShGs29XP3KEpe9Kel
7jtGyiJfsc2KaxezGnB5uVEVcAwkiGlGb3jIkJ9uG1OQFoRF9+SGyxR5cbYIFFaHOX5Me+6jOKVR
t9YwYxxB4JfZqTTjCwGg8qjpg7rOqT9V8G0ns0O0vOUECG2d4bK+OutsXScVyqn4VxHSPE5FcsVx
WNzTXv0LZOt/NUCWIF9cNk2WCV/hL/RJ0vy6YGzJxnB1Q/BqSlkS/RLLmobMejwB23HB2qyX/4rV
Y/27XPx4PhZqq4yD70uycJEDFNbJV8Mz1Anr+gl9nrkJoSldytT6Hufcjabq3X0EH5WRf0aPNaeE
nBHszvi2fswI1b3Z5r90Mq9ZFH+dfIJUBIzkE5mIR/w/Dv/tNnPF4FjE0FneN5yIGFSy+WwO/ksi
6NqAmVoHYTKO9WfYzdJMZxRy9t0qmSDxmO1l2FwM7dYs31L7YvjUPV5t4HFPSKOzm8OImPGpQVmN
PxgEbR1lBwP5Rutd3B51JXE45ymCc1jF6rzWEL47PuVcUMv/A4pO7t/M+ho7FqoVZkS7pdlRNAZW
lT8zexTnNtdXLs1iH/nLlJSOx0RBsetS1wCu7d7PdodIBl+5sygTzD6nnHvMvJBpw0TujmGYyRaB
5ybLm+5Y9TaVleqqa6rlCdYTBqGCw70AxwXVss+v8FJuekRuwQCPO8jt0qexMbZF6m1Wo2sPU/BS
Ne4LkcYnCwvGKVAVSYGEtm/WHt1HAEt27HsWdD/kwjRMI779dj0JMvaa8DYCA40f8BXnwfA8YKZF
yFrvygDbARHaNysaSIBeqh1J2VNaVr6ZIONs+hqBH1uaHgsvMTqNP91FA9lMbLqcexyjaKvQXZ06
3/mJTxsHwFKvZkmJcx20lECutNVem+wmQVgMmXDcevbRkmWBGFKHhx7M6jHhrPTK3NubPQW3skO2
BlmzLwb5ORiMF1xkO0FgINWmKsZvyHjSf7H8tf6LlY6HIYidhy15/Py/PrE5x1DM3PQT+MPoOWfE
Nkf70ego9O0wOoh6RBDKl5IuIPpokeCvf1uBiKpZRqcFet6N6TUAzjpxS8b+mJGuQ2tF1GebBB8Z
rcIOWE+1/+8H+/I/R8NQBbhQ2BYsPCob9y/cAO5/TbcPPG1Fq0Ve5+7DqaemDqb7BkNZ1vjVl9ym
uukM+kAukHFLN32YCxSg8Nl49nEi8aAZ17pu1TYb1QfJ8tDAHIzGPps2bIw4FDOEe+Djybu2qucw
SbxT5J3X/YDfgOQmwMTFwQBiStrjhq00r9J8iUt0IFUMD80sMd99ehfc7Icx093SPSAtds2HduGF
Ifxbyi583VlCCIc0TlMVFzfb/mEZ5aOv8m/WQBayVanXxPJ/+A3SwxVQ2bWcBBnF0I5n/ZiWgdiW
DQg9goTiPy6FKs5B8QUD7d3CdqsCzLSaH9Scf5bjpXZtAETqUVHh49QEaWRPbsaI/GvhsrydGoK4
a/c3C1YmuNM7hlvNvAw4dfqWVANtz3k1vq1DEQWbskjRjS9T6ENbBhEC8Sc3IENoWfKSRcgwrXzL
eJP3Tk1Id6EuVkAVtJD1mJbiLV14VbPGBYbM9bNFGKv0wpQPv9Wyekta1OPEan0WlLFAwJ/U+WYg
iA0v6XLALiNIkhJHmiSCeAKOH50MzA5KXW7m1viQg/SuhSQ1U0W/C+V9T1R47jM0QhSI4/1M2yAw
Tn8O11MrYbmA/tZ26reI3K79Wlc7i0TMqxhVpeQLr3DZAb3uxi7j53WDnlgL5qMwt2LwvA2kCoQR
A/NZVqC0JosHcNKvDKfiS+b7yAvieM/2IkIZJKdrO7PQZjh1kJH71IG/P60NbCMPlkXC92cbVYb6
gFq8jvrxMeICNEG2hia7i0UGk+YJyoJs2RNZP/xkqI9oO7huC0LWl/955ZE9mtX9S1RedMufAGN3
M7Wmew40OjGcJsS7l0dWUAxWojAnzMCmlYljQX8A8d/pbxBboEp6wxl1MDfvQtUoa+xarG+fJEsV
0CHZs5oZb63pFUAp5NaVOUiDEm9NcxNeGhx4ge7WxIqEWQ/lxwzOs+4XBaj7GQCQLM+NJ/BvfL6G
CBNUi1pxLn2qKzQBaYKvwOzGXRWAJVkdgnUrI2CT4Xc1s1VHd4yqz/RwvIU1zsBaRPfV3BH4ELxA
C/kHyD5cYGxj6xhbEojIFV6qf9eOrhNX1MHQPUpshgHILD4b1fUhWEecJly2Hbk7arPuukwG3IUd
LwLP5Q8Mmdo4imSDZWJmmyF6q7C9J08QZ4+r201qBI+jiqE2eAOZX5Ikzhl19KzDV1PRGjYZtpOG
zGbVoi9jl4MPvyfvsmh+GuOE8NL3MB4mEwN9H/v5tmcq9DhHzPtkZRovXt98RPWYXhu8JGstEJi4
ajtoNPeRar7HwRR/Vu1l7J7NUVjP2tGvsD4jQEVVsHMXrWctcdw6LU9vlNVI/XpmncrEWNigLZxz
tzhGSdGS4Qz/OO/buyVTsBhr5wt+10OZLMNHYkcPPtvDf8WNWbEw/7HaCqQpA9txpO2YjvkX3NVc
WgNMXp7XFpgKblfGt+lki3th5tWuBxFBXxE0h3zZcpTJ/CPC9vHiMmiD8zZchoqmSsUMrhxufYUd
7UVA6zQa4I5zngv6m4TMbWn/8khGon8vLg3Kat5SZMLaPkGOgjGR0jwEdhzuHMw1O3/ASWCQpXEy
3A4Fo3ZeDePHmsDGMMFDYBYlBzLvp2PpKbTw+X1PBsNDa1GukJV1aQu6Fm/yxSlOAcIsE680sm2I
JF69LVVn7xPCddfJyPqb9qL/VX1aX8oufx4GRLvR8txL+VoOJKWtQzpco5fMYPrZREay8Cyz45AU
b/ZMm7bOCLwcL5OR8eVKYyti98cKT0FWoHchkYKN88y2ed6vOpUyc8J9jZLQK9R0XM+TYYFtrEP8
zkq32goeGlrhbRIvcTYjW4LGI6uS8r4CS4kZhjDeiVz4dcwykCJF45ntcgRcIRFblsMscz3fpW7y
K5lv88YqutcgKfurF/7qxGuVcnnETi/R15HmCPtyGWMDE12KOntRGa9akQJQYWkxdmmZ1NXN/Daq
vtqKusQsZagDeSZrAbmyFaGsd9fJjp7W9eO6QTXKfthbRnqGtvazxKu61ZVC5p2ZbLrC7M6ZmOp3
bMs/BThTlzZbq1lNzS26YfaTysHMjyRHp3l3VHbNu7foddYRnRrw6/rdcLY46u9Dt5w3RRRmx9os
DnPkPLL/ZfQYM/hlsI+4JB5IFFlctSjgGMVKeatMOWy8xYNMZPfHWMdoOZT4tKDO1uhu5ZI/SHQs
X0zMOCJMqw+qHTYRIUKaQXYFUKTDPIzyFFqeQlapgR6Xbnr776s0/z+pQTyMbND8LC+wLSv4a4U5
mKBMx5HhvRyd+eK2fXi//gswTcZYL43wNDn/+LX1N1rPbQ+2QPjn8HpJ6O98ihNZ9l3Y//zn56//
tX7qP/+kf/7uyBvDPsRuD5oQhGajNSpYXCXJXmQQamIMoM2mhA0AEMjU2e3zV1v5Y4jJqVbLL31+
4udH/vNjRjLEPz/a9YqTqVGApkHaPIoY03xXCv+c+LFOMNV5p4w4tLscVcXTpFvnUVmPGDmdp/VX
rNbSt0baz58fTlJzz4tAAqPhXY2iOsoi7u5iUrrvhowgvp0qiFnFMX5Uy6+tv7F+CK4JZ9ys/ymR
i8B9v/Xa6u6kNuhe1g82LHU3FWF//vyo5Q/+/KzOyP6sP+3/H632t19Fp9t6ev6tcL3+30lpiyTr
f/7vBLPde/v+P35r0kyn+/f897/97X91TVvH73/9hH9Eq3l/F7wXYCZdiUmE7PC//SNaLfj7knVB
QBoid5M0L5OgnmWFF/3b3+zg76bwTICFlis8gXT3/0Sr2e7fpeej5EUYikQJNdv/S7QaPeBfu0NL
msRtiEXwt2ji/grIT1TcRv48LhBmuBQmYK9DCTNtNvKGiiofryPOC995s3BWtOE0nRWJ9BtnvIZk
URIH456KjGcZ9AQ6MOaGk2pYkUc2cjpo4Zmv8e8mnGJNty09wWI2Lpmezw5L6/BBme5zC0hvVzjW
187JXkyGhC1NDaEuLqC/Frn+gONSAUqCFBhvAxk/9Xb+NM4T8xELL2IadzdEIe+hjzXDGnDUj336
wzc4bpsBAfzVN4XD7kUQl+nXzqZjbjfmUKHQnDjHMX01CHxFcyEO3EFvGRcdNpjgj2+Jlj0zi/W2
eNDgM3JXi3t6VQSnYXB24hBktGTpEJQAnyY7KBnSt9FpNAsMN8ElEkwia/Xa7Dkv4ucBebMm3zyv
apaqLovIiNRou9pHXlvdNeX8TEN957oRgN/8a05YOk1K+g0qF9+s9hu682pv9KyJyLPEPw2QIBP4
NYXhHuKaPGjH/IIZct55U62Pqap2OZJL4fYB45+BLC7P3xrSr3atiXPeiEwE10WxaxeIVyZxVDiD
SzU4cNVp7TY725pvZR8hUiOLeJPRKeOH06d4SHdJQDhdvmxaen/ACpiHR4jUA+rWBGRbCzONxN0n
NuCMB9BxxZEhdnkLyGcqt6ji/0jEc6AlMZE0aUpq7RQMG1cWJFHGKblsbeLvZqV/xXECoZc+B9Mo
juqgwyYYkk9U14svxaBWkeOlStDY9oRLnIPYfEWY0e1SNrCbsBAn0RCxF0i2Yn6LEap31Xzsm8Y4
MWk41VQxNfYbix3FwaZ7gwh8LlpI4X6PLMFLcGxrnfcbl2HmvYiSlzEMnvPWe/ai1tsSXpm6Pn+f
Pu1P3XxSlr0Jeo/lNTUhPwOPxAvlPfmWDg6SiQpLC3XCKzttPAPDt9kSADZlyA1ydJGF9KM9qXq/
QysgWlhVFVVcbBN0VCAvihlntgG4MAxL1IgQleq2dw7Srh9NiT9ysGhs7TRjmeEHP3IwpFvKYvEa
zMlb5LFY7ELAKcENWba3D3A5QKWCXzeOdXRAZZ+dGQCwB1GsFGmwLhVS9G1qIZ9DUo/u2rIWKhY0
K26o71FsNNsuQY+eFsZzYOdYnWEkbp06LQ68OFtdVgm1Wkn+XEJ4md+rQ26OARJxhT15EnvV+QSF
OEO2qUiKGX0BcgyBPwOLl8nlbrXapw6x0lGkya4VGeK3WP6yLFL78CydpJukp7kyqZDLLXHALlwz
1vgIlHL6rgGKFtogdgDzvjBZRyLzDa9B2dpkQjB0M2HmlMaM4gai0dFK5YhSL96Cd0FgVD6PmEDf
YOe9Jvz4dm4ep1Rq8ZOLJ443kOYjmNErQeuAqJjeEzdxGpWXbUqG7wAUQNVF2i/2ISVrOncWGw6q
+4Jj0HWUhZMAjXzlE9ZRxdLZ6zD91mTiPQrybJ/I/CNjF7nDdewRvx2DgQgMi6EJDGyjwVYeCqi0
9QWNqjqgUnuY6uq5r3y5NSMmJSy47qrkrZblMa2T5Fxa0Yd0UfUB+GMlyuOawzpyHFLUPNbziLhL
pNXsdUk8x//ju/ciJ1++wwbht9BAiQqKGUgkX+1ChtwKvEbIx0h+S5P3MGmzC0AfCzZKVw3lfUx+
gpeExrXoJyadCdVuIx6SEXtNz1OGxRdsWgDwse1LlNLRG4ZjKPKp3IYBQ1otx/cu9PHfWYxR/EIh
IJwvorcwnZrR87gU06lQ8S2MtiEdcpqUV+hF7raHtTh3dXxoaI+wCAXhJioHBBmqsy5jWF9NH4mM
ySHt+xTXjOAeEasR56QZh2exTDZZG13cKHJOnk4MTiBxF2Lu2JB/8iYKz4CGEXm8axUblzJHWYkC
kJjCWiDhr1IIMq24y5MSmTvYhTuRP9Ruhfra1zhrFuSTLy++YdtHM2z8bczEnBat+Rq7b04NRytj
hibNSp/7Nj3GWdDCIlQ3sLYwPRMb8pRWu046z0Vf/TGrqN7FbUz7mJm33ibaIw/EZh6NnwWQyZ1i
19igaBQlBN8aHRA/we4x6dYnK7uY0rlYJkptXU8PhubatJzkwaW9q+BjhsZ8r7zQ+TK0Nz9NUIwn
E4/rMiR3POaUbeIsa/VgG+iWLwBuA9suFhZZTQqplEeL+n3XMH05BJtWtD+kGqf9PHnqDM4M+KDM
H3gdoOKE8k9rZ/ClDPE9SuNhJ2GvqaZ8imuW11XaEwqfhFs1DUcKn2NaKcyuColDPnNzgzUpOOi/
xTFAiRSkzQb6Maz4xf8RJmjlkig/lzNcQg4OSpGWFSyGJd2ZwCu+gz4hk945icIIjrnJydD5wQ4z
DkqzmYz2lhnLkBWvpqj1IdY8BVEcP0eFTsgi75FWCly2YXxsc4W3LS6HLQ+rqBchn2iemAQGJGLt
7YIha4Vh0SnwdnavNkllTPjSo+tFP6XTmLuwYgWMZAk/b09jZgMZnVSKaMV2bujsX6myUiN5m0Ik
yqDiNxF1RGkKYx8Jj8rMeZcO8j4/7N69hq2R9m+j7zUEchinofLOdeyfl6i7MK7eCUa/NdooHr0m
AhMh3jDbMZPtYz4t9c9l33qQ94h+LfS9LEHmxK246pgzAEgpVyOChHRiZMd6gDPJzhg9WR2ey/Fh
tDpgzS0SejBG+CBsQlYyaCBY6lAAP0LX9bct6PiNnLwjcuCaH5BvHUbyv/TYYTZaWLIq87dDZ6Fi
6L0DlxKDe+Ump9Dzv5pvYCagXQ2DfwpcGB7oNpkamDdHAUeJB/UVd1h3SHLMpEM4faeGISdA4cYv
k/iNaEMkVHSdUaiRsgm+cFI/KB71H6vvvyg1DAdGsK9m09R7OiSTSJLHOGnBBVgjPxxz+DYPuQ9P
HZNWwLz+bsIoxapLOaiAouk284BNVjtfVIzzG1Fvg0CM93KwO/OWj4l7kiJXd2i9rgiMACOh4Kjq
qDxAYB+oNzImRJHGB2XYLFFcMtLH3DrBAIvQ7jckD3E80EQYd1Uzddth7rauFTrbqBQcIUoGz2GY
bu0Os4Gt1ddWm6+t+dXMlcKseg5anSCBzgg+Y8ylZVuex2XVNYLzyTTB8qJRzWYqyhccbeO1ZIxL
HWkwuyMumNuXLWDWH3UJlMJwg6+BGj6MUd1sFj4AOsSxH4P8HLnMndEESLTD7I0qlJD3lg1SxGix
5OH40TkDuSNBX9NDEzYPypiy7UimxBEbmGqyc9PVv1Xp32pIdRuXBCIoee95a4YnrwHJFA3MWyZM
D6Z7mszQgfrjvJlGzIi40494N9gGlqLYyXmm2NCbNsxO0IfeAIWQ60GezMas7WJnm/0xUCNSlaJ/
YBDm89Cmd3OylTHsYH/mqJUN+nYDPxBSHMEoIRAcb3k+nnybuCVTXjWXO55e7xoNnBwhoV/oShvr
wkL36KfxFoThQQpmaKmNlh+TcbQFYLqMPJZ4o4hJke/Vv1I7Jk53nocHFhU45j2yXvitfFDVKWsy
dLjMoU25FMSG3IVLnAq8OliP4LuT8tLVA3awoDsZVllv60XEZrZ806LRx42RY4sffObOffStMM9u
7utD2zBps3X9J3GKZhO345KBpwM8gtYfR+R64/UFfKU6vbmKoy/tgE4B+u0ylBkEUyMtTW008970
jeXvAIsoBIJQQNWJsCom8wujQjzcA1CbeEouiGvtQ4B6SMShd0XjjHFFH4ZK/moN5yUnnmAX5ny9
nhG84SX5mVbchgN+iGocTvAI/yx1dl21fzJtRJw1IBCcwsp2RWQ5qJNPnQyXGEFAa1ANnue2DAEZ
m5RyeH4j2/9qsaXa6NC9ICDvNxVAL847cFgD8EmbcI8pkI8pUQ04nnGxMLrhofM4zWUp7738Wk3j
BOPvlhV9ehpJZOXbWVx9rY95bfFdwj8N/MbfYwY8e4myD81gP1i5QkdPPdszgBPN8O4H8x8fTT0B
oDMWtsLdFPEiEy+owDXyW1qtbFtJ6sGYDBt2CUxwXcOhKJwklwTZqj2WSpsJ7bQE6EiK8CGpzn3q
h6QY8ZbV4auBNXrfDgm2zbs+7TAD1nAKWjT1BGkEeDSqZ1h79U615UMUSZ+4kehUuB5XcN2RgPhd
5qSlalmy6QPThgfV+T3CAj+JPOB7zibrYA0ewRvDDAe9dHGbIjQ493nZkZViPnciGK7OIrBpQKxo
j1TeXM/nUSUfNZShjTdY/X70InsjJuOb78DQgcm5l+A2OIL503r0Rap9qmXbnULfvqWFCwnII7hO
otoWcD5LDoyt/8JpGOx05HHhYGlBbYizJlWi3HvQw4Z+eA3HBIpbQ5wkQgqat7p2EXHTFSe9mV5r
17H3Vjd+TFFdHN3euhetky5g+4PVq/4RSjHsx/5FKAeVfWK8DDxQiBKTBsLp+Kvz/HvDFo8N41zn
HifUeJFGyI9VFeJmeUTrTeHwLA3z1W+LX7IGDBRVnClAUyDxnsDnLFyP+kud8fL4uf+r8GqqguzV
mFvOm6YjP433obKoHJzIj3ZgRQi+wP+3sUdvueB9YO163hG+/NAVQMVjMzz6tnw3aDOkNZycqDwl
NnpqbIEY+/mh5nPMVHF66ByD6L4JATNz6os0CxhbmgTqAgP31VLHeSbpmZ4di5dN72o4zQVqQ4k0
AUn1uIAPEGtR3UqrO1K3fXHDAHpzUzEwILmqFul3Id3y3JVQlpP4xRhseVKt/GLh51QCfLsnx5xc
8fQC2ak5wTe9RGYp7iKEh2Nu3Ku7xMO4WOhe780yuMVjVALUxSIB1owAWl709olMInHXTi7qVxpH
FRNJzazgrorRv6PiY+ztVGfzQ0VhfMDSNVkRXG3fOBFmk2Co9kgtc4YEeduSORT7zoYx1HJYU8Pj
yhgpv4t0GxPHGw0lDLv6Klv3gd0OSJzUe0sJfQZvJ0wuyggJSYBTx/YSsR8w62oqrkOkJ4pieSM2
CtKv9TWYqKQmRjZ1Ry3eV2iLEUXc6EXODT+Bg4uGiX0EtxT6x3AGhRQXWLgtaf8oEY4KwLiXrkOG
D1lnA+CNkpv7bkOo67Y3KUoyTNoZND4A5/W3eSwUGOk4OfmsXk1226N/MBz7ZCCeVG7zp8EIY5uZ
4F0baN+KFlBVfp9N/R0a43OGLyQfllPfJpIza/ECIE35puCtbOJw8dkP01l6pj4nE4QwN3jvsu5u
JhJhW43jpcv4kg3adsadG0vUb4iAQ8PjLPN/pwURvbEq9zaNHkJ1hi65TRpqKdQuQDlQOkF/bcQ4
w6JOLr5IZ5h5sdpWjXWivX/t5nv6xVPj58bOnmPu8R5xQTxeGo6rXZYY7DLq6mGgAN5OJpWwJ8iw
d8gBAxuGyD9IRsZq/NVCLnMyZTHzavHcAilHCqF/sslnWxiDy05T8UU/JZLHqfCSHwGmr8gwnwrt
O6fABs+oQ/97r/R06LjjwomlKE0iJPARSG9dZ9chSg8hAmQyAtx3xzmzavnhd9FJ6+6VPY9JpRZf
kkKcPejd8UyAZJAPu67hjR244lMBaBd6Md2h/CD/kmxjhOHtN+ZF8aZGzm+iZOfLOyQmTIPe9umK
x5/+tGSbme7eQd+2QIoKGi3wkKQe6p6TNyI8C0byHfsSSGVO+sDzGuBQOBZu5+Id7qxjYyTfpiYC
Do3/kc3AB7ywt86suovjO/ggvQvpersxEd/Yd1BEEoDLog7qyhgE4W5EjE7rGToHyAzXPJtRZMRX
v8SCwtrtvo/w6FW2hlbrNtERMqu3gWB0JVU0ZpKXPnsKaEw7qwvIcnqmsuwfTKrjedQHZWRQBxxZ
7eyR+oQMnq3XCvu58xRgJDo5GGk97i8WcEmE5qj2Q+pxe9crVPilb75jOlE7HhkGE+G2qSfKP+vF
M9ArDAUHQG0jRms19ZZvXdu0y7fG5BNH6ERnZ46vTh88ZcUoLnYw/EofrUzrb5KiCoIcumN/V6Jz
2lVR/qUjcZr6Pj13U/jVHjgZSDo5Gwu4RPkzAZYmhMeGpDpormnEdfamRIJAput3A2k7B8dxz0PE
vJmLLr/2AWEeAkJQ0mf6EjrBD5zdB8LZf5lV89XqQwTOW90x26vE8noS/ud5pMgb8080svnOTfme
5NGli75W7s2UpENMFdEL0sEnSYV/ZwZ/xgzhkjKsb2U/MR/DCV6Q/rtXLc+eP2yl1WMYhNVp81Dd
PEatKNkiIM+sE/0E7WJUQmhpO7Ele72BOnHmLWYdbvjf+XJqMHzjzhLFsQgp1CUwJ88WZ5m6H0HO
K9iYG+w1zP7Q5TKVcAQ1wnBFQdIhvCME0E7ynVnxNKdF+WsuOJBiC2E5jO6BGuIjVXMJH18+C+Xa
aG+6P1VONTlYeGFjzzkOerqYiM4Q45kGy3WkD8p3+BNRKY6O8QLL4E556bUtM9g4efAxKbnv/T4j
MQOpRRWO7OA5BLzIHJ6yurYuvOX5ktTyzWe8cI/17dbG6L2Y6ICLC6CuMRpEDobjsKt2DXoRvs/6
KU+H72Nd/XCZ0Rtfqw6m/DAcm8TQMP9QvMePvdHGnFThfRKSoQ4OHaIRsii+CGbg31Tn4kf3f3rV
9B3OFa1BGr6m7te+dSjfzZi8Gie+5W381HSyWrAhTCMDDSOHbBvGuduWLHPCSDve1sH6WZe/Q0DD
W9WyK8hNY5mc7BA3vCYdzGpkZjYqme9dZC0wXZPwGsDzbCnJF+kHMk5y8VTC26uY1+c2jg2h48ci
ObbGfJt68zmqQ3QvxVuDgA4FRorjwlW7UYgTwhrUdBCOKz1wOWjH4nlh49Pq4Wrz3XixMxcZgkMA
7shMqndfSBPcZt3kHZoEBdAYNT/y0aF/8EgrLwI6GzLTBxnM1wkOMdcpJ8NA1Fgaxynrd/Jn6ree
9eylZi9rin9n78x2I1fSq/sqhu/ZICPIIGnANzmPykzN0g2hoYrzPPPpvajTP9zn9O/2C/iihVI1
6kDKZEZ8w95ri/CGrvaGg478ivn9tQTJFAqTUZ5MS2dKE1ikNgj/4BxL7V6kmM49jpOlxfBogO4b
tdbNeRhyo52nax+OZtCnjO9WNB5TDh0rDnCGc3JlhIi47gMRibjS5DUx+l0h6P6pRGVrbmNGN3ls
OYsc42INRdP1f83nz1T+TnJjXfWzSVvSkDJ32VtGdSRTZWFI95LH4lNp02OvVyks0gZaN3ZaBEbr
OlRi0d31gJ0tRPfa2OUPEE0xH0U+G2D/Lgl2KOWZvBBAEOrpbwSDMFlrdQoboOR0mskpdPhV+2bn
FKl+sSfnzevIL/V7nSzAWta7iPtDME15yIRYTUzWtnKc1XAcQnIED93ELtEDF2W2PfETqt2YObvU
Nmc+5VPclAx+Fx22NvgvdeVkx45afYgmh0HmeI1Y//VuU+5jPX2aPN2+dzLzvrJ8MupEcyVch646
JAmlhdAARW26c1OgSJpjvwl9aM9VbmwrKzhnmZy9XyxEujp6wy+qSmvLweKv9CSXx9ThbdLHx8ru
5ItnMQhRXeutal6MutV3qg8esJRiy6qsi1346ykX5qk12+tQIyx1Rb1u6jJee6kbbf03Jv4IEXOP
GSK7hjYePgOz/J2je1+0NZpHr39xsOxh1iWAtNu4TsbPX6IWmFq8aVHSrgrI3+yajNM0NG/QhPAP
pHKd+MP75HinySZEV9OKi4jSHTMNg4knW7vKJGfSEDBBwf7B8x8udc2gJrX6LZ7Abp1G6HMYmT4O
mRtci4EjZuBG3zHU1mfOmslA977UQGFE+cpCob+c4qNP08YCVrnrNk6tVY0xZB2gaWI3ajoMwJPE
d5YJma4V0iSu+nm9Kne9bvlsnZ7MRPvAvrwz2vSX5tl7bZQ7opBMixUHyLaeJEJJTVUkr9pelqW/
jlubjGynZX7bkeRQ8rxCv8s+H4TC2aHF1HK57A9ZUq6hYgSLogjn2gigQu+A39AoKXuutxWX0RWQ
ccJrlsu3qD3Zrb+2gja9FWkPdIpoanRdDYtm1WNZDc72qO6TlgynvAHRUDQFBOWyoOZrmEsa2u+s
zT9cfRQ71U3LIMldxneYVsy062ipzCdPbxSjmcjZmWkol2WAwl8q8YXltluDVRJbzc+DpW4P9QU4
EOu9ELtCajhr12ip2Oq6XzNCxi9XNCsgwwk/ZaHY0E59iTrDij+A35EOXm3JgYd9xFCeQKSPzlJk
9nB70xpEL4LR+gJMVEMvSPJQldoL4evwrO1tEaFPqysJbCC3TqUVZjz5VoqzPz+nvIp7M5S7xoKG
W7n8JtxVOAC9eZwAEhXbHjZow9yZLOpb/JRl6YXEvDjERHmYzQmF88sT+ilGwIJ8NSZxbeun942l
36XA4k/V0B8486uV04FWY1z7kYE0OCmTuFozuKS8p2s0uxGrZP+1xPXOHB5QIBkrpuXfoYNimI42
lPYy3Ic4dlWrW2/ED+YQ+QUXMslVZZx88NmxV6LlSukNeUNf8G3mpeBZzS4BP1bO8x8KLHpZi1wZ
XC6CN+ivhOAV9rvfI8UKJSsCkqW/shAEl0OIB74aIqAzI3xAp4E3xg14zGDF8PluuXnsem8lJk41
PV2ZWPKi5J51xYvbQE8OBkZuNj5almiMvUtD+YtAEzQ7EEcWQQoz02ObRIdMmcQtncygXbFmE61v
OPShnMmTqIf6lgbBL/dWBRfX7x6zkP5Cj6N3PgukDtjhgxaG3mKaTbODddMsjf6FZ1Qa6I51MXJx
dfpLBwwfoT3DUJ/tgRmELt1DjrauqdWNMsToM2PjWPErLlKGmS7l2SgBCqSZfVGueGWX6K4bQz/J
BCWzFbUAphAVl2KKDtmo7xkxjqdO+glNK9xFPfAkcRflzhm0N3DkzOnZWi1FBsSRRuKmM8G+hj3F
XgzncRnyUcL8+Zso5vfGQ0nSO/KdPJb2pGzQKaFPdGI7WetpqNgaTSglmIjU+55LcuDl9afya3Kd
cJe4gKS0wlqwoVyEQSFfXZ6M2kyeAxiRyxAQKTxLu177IYFOuMg102Elb7f6qld0BxoSuzQLh0UU
+G8y36Pef6SNOSjnUof4M5sCTX0wjptUK78znVIMxhgx3GZUAKjMGekFw7hBwZuh4C256ALvJLi7
pjn/JGQyoLOaTgg7OTpUMa5Zw3uu6J290QAANQ1UXYSMkhAK3pvGEyH5xkne4hgeb1JKQtOBM6Pw
ZL2d9R62VndBDrS1C5iZES/gAbgU46OMDGPJz5ciMYOY+VX57SMmUWNLpZOveC8wdBBMvkRR9lAr
quy609ZY2pjhVonJNkRgS0uZ5+FITA+OyvHEDOzAk0Z7mirGjmWv1sOYKHbwQb5Gn8KQYyG95ruG
MNS3Xc58hMKqKOHUxmlFylLD2F15ZDSRL44DKUr2XlyorQABt7LwsWAEbvFpISkJH8ayncC51Fua
QbHjKrTwfOuVilem6R9H69Y2ab+rqpgrB7IdaQaTCZ01m7YwQxCEuq2+SXwSPwy3PiRECm4xM9fM
54ud1mdfw0DwjcJoACeQGHMCFYijs1iJj5l2iDF9g3REZiOTWRkBcIBfkuY6y4ovNw2tVWB2itkQ
gqJurJknmxsDycKiNmZE97x7jPHygsNPmZ3wfDqUG4p+zkeJ4JnGSx97zaJAj7AJBz9Z2rhUVloM
n8DA9T+zi7vyExo8F3M+3XJWPBgYLOM8xOPNbWIK8mOAx5QSGAFBqO7hs/7qvJj8CN84CKiHU0QM
RKI1K+JcYvaOJe164sOPzOxvBD3DJiN+XtN41Vrt4BRkjWVjY27Kdt+g2j40gpGx7KaOBZ2LHTQA
Q14b/mUUXrAv4T6OFVXRgF6ZxdhHF8GtaNOY3TNoGPA9IQkeLMj9wsati0ERc9mqLsdPFyRPYMAK
1eaiBIzTacq0rynLxdoG589vTavEgp+uUrv78d3rs7tGsh3gtZ86iCdA+qhsOZMzw1zXpfcRTkvE
5f25Z1G2cjuWs3E6fvre8NLZTbcWbroLChKN8qgjCk7o7VoMg1gEiYSTB0x9wSavXdb5rTKDgfld
fpgsM9wOyawZAZvD5wDTZJdzTA0ERFbaphtVvWY75C99Wb8E3AYrh6DzJYrb6IadfDlqJsTKiQFw
7A/MOZgvDzwFsc06nC2mDBONMbx69aHPLpKiQgMwRbvIoqkpMpQz/sxcHtoPl83Nqkpw9bDxSveu
T12F4H81umSPFX2RrUvBTPve9er6AcrpUGinYApOZgugpUBP5heX0Umtbau1v5lZEWTkFUyDJYV2
HBFHO3rfaWUKbvr+KQ5mQBOKj5K1SFdMlC4O2/MIDv3ajmkhguBVKKs62qSkeUZMmcyQprGA7dHh
N8dSS9dj94xGtlnSDsNoHHjEIyO09ugjDvBJJ51yzJ94SAm+ZYbv3NequpcGDKGZ5N9yt67NmWfj
/LI5pzZloO0qTN9nF/qsRqYcgJTi1jcQKBqDSQ+dAhOWPLrCSBg3Bus+mINsBSVbSC0nw6DUinjB
XhV/outn62Jc++gmVkyLq1W1DhFV3EcRsR66CUlcAQljX47HMPLJ9ORtRui3DW0AUmFfMcFoGaAE
49HgADJy3IrtdPYr/N1jm9gHK7AKth3JfSkstXLK6SMUGWbLjMy7OD0FQ29B9PogubBf4nh+gE/S
n9ijgv/nhmpVVC4biAALUqjOk9DM+arrljYH36hRV3tNv64b/RCbBNzklA8oKuY1ZdStHcNDdEJ/
ZacaT8X8ETINJmqaFSPJDMJPN7Wfvb4uFpqHz8zS8qPuJw9F4f8eW3I3yAsVa5ynOF9aVCS8sY4n
+ndUWl9gej7MkhdZzwB6gfNkqyPzDx3R12AGci38AmWg9auWcQNaXtRzQPyt9oDrVjxEMfc9k3zz
bA+/c5MhKiWvwViOFIo0L8dNFcV41FXJgIMAZ+Y0h84a8otHgMgCmL22i/IdLtz7sZtpXAnUk+gT
fyspXmH4SILSwaFeXXJudCupukNpBc8hrPxjHN3pHR5yMi26Fdg98FDKvBOsVRa+CI1jj+kTx0JH
eGwg3i186WxwuwUJXJDTJINlTyGXIwDI5TRe5EWYwV2ouHkxeIuS/j1LrYe2ane2j2kIcSbrWNm7
69hA5tK21cFPNwpexl3nKTSetBDbQLPXtZDuklhF9lNGII7xbLAqlDxE+q0KeTdZQTMjKnx7G6j6
WAoN2Rs/5MpzenBbJXu5Ag05igi2ukztfVhA5p5lbot1a4yhbZlL2KkJzwrc1CKA9RkNJecIcHkm
LPpap4RcWaYO66z56HrjzrWY8QeYboXq/HWnGO2ZUGdXqek/EYKyVupgeTmgnD5EP9RCOBpVsdac
CQNnBjlODd26cvhXYWjR+klx10ZyRRgzYs9GvqkyOVhogJF+fY26DuU+hTiVmXBjKN5stTH9bama
B0a32YswmCOjsqwdv97XcfuA2HEjHA+QdKJeeAJqvMDTtxsOV9tvvwmMYfeg68F+sI8F5+6Z5kwj
Alnv7R0qGZ36gMyOwuapD+gScQUvDBP3MBikFzy6uKbBKrBCtFBfsoVu4pNTgeodENGzNbloGPf5
B+Gpdli2OC3D8STbeX70GWGMYDRqAlMiXj2IcFOomGgpMk6nwnb3Yc/gc3C570klRzlKnwH9ClJt
jcVrnczNQhtFlKrsklQ1YOWtkCeDyGRGnic3gcRsCsaSZJhiN/J52OE74/jQh0Mj77qC1hvdxrzU
sj8wp1KDTegVWPLSS6f6p6JQ0jJcgtoEGt4NPxiQ9seguk+YO1t1oDC54/9hYrbzDeKktZZr3PR8
dH4zOE93j84YWIDEnKtdiPM4u9IiwyxPkxatR+vsJdO1TIqA8AlDIqWlr0bO0K4LPzjUgWyX2jQ+
JU5frcF/HblwBdEh3SyVCO0PMpd5F4Lu0DP33krYwzSVol/VBXvaRmG0BuSx6Etwdi3h1/7wBuv+
Icm1bmsZyL21sV4YWt9tGu70iG5saxtmukZcCzcz9c7zmtXO66VCLjJNlN3DfJ3lWtY+FvM20nIx
LhpRtaL8u1nc3yudETSrh/DouYF2l6Ha28kOQZ+VfDbxXJKqoVkOLq68gDJuKUx7YgnVTCvT4IPF
+nhVUefgiNxpVYdlw/49/x8gQIZd3LW/BoGr2M8dAUahf3Yn1CFT6K+aLJbbKeHCKGKkTHy+cexw
aTgQsXP5CyntBBVwQDBjf0QGJQLz6mzP9hERnZk0q5+4NCdw75iPL5O4jxeeJ9HWs3pUcBzA70gV
dq8GROT5vFnlPKlL3TNONX67RZOa4yIuG56ClISWepQYRfg9HBYZWbLSdBaf01gXhP9QFbae/hwO
g70oS/ovf8j2cizoVC1hbjrBpyUs/DPZi8mmN8xHL0ThOkElhMEhjkzXgQc0QjJbsDYxZTP1ZX1X
+CmbFoJNuPEP8RAdTUc9+JW+ziZ1NwJRY6Zatuy0232AuHSH9oNfLhUEl5i6sSoh/lA4Y5wpk+/Q
2CaiivfNYG5MC6BuOQ3gcLJdDwZ5EbsY6zFVaBvdNnYD+adbGTWPyiP1jBn/rkCruAz9tl90GbsJ
6nIOiHLlBnp9HI1W7OzSOkQWaapyzpEKKhcKCbsoSEmEXHfNg4XFcjGi/4f0MnJn4QzIyyra1l33
ggZrh2V6NdXY7wC2MbclybFgWfsVZ6rcl8J/TsKsunn8dhb8TY0p8lLEOqs8x/0QHvHEhdZxCRhp
fag9ucbIPswInnDTiDvoBz4OpeCWWVArzEAp4u7dTd5nYle0bJDZLXx55Fys6cXdZaVUSToLeiLw
q4uml/ES8QjbGZdmo1GOvyE6Z9UgtS7ZyHxF9r3Zpe9NkwA19TM2+dqt5R1cIfucljQvJD8vNaGc
XZjQ2dp1QnxRl699dw4yUh7KkXQfSjRklb1Pva64a9OuwA6iBVtfhpzltr9xVU5SW5rcc4kl60J1
69Ev9moqDoQYLgjvfq2E0SPacbjKypHNPKPdxRDpCqtq89yENCUoI0bukmGTszXJW0RkhSVuhokp
2OyeBUvvlxbNlO1idhpZoc6FNKN39dLO8gA8ibAfTmZX2wg3hNixryDeoYahjrFxV88cQ2S5b/QZ
33oCoLi0Ucrq4snLWEKH6UAqFixMt23ZRAeoDLhEqAhMXPpOOhFI5+bjDt9pzC2MrJgG8tQXbKLY
3WkHmcWkmlvuQ6ZVpEqWe/o6gx+p/0bwjCCsXRujw9CUkVBGwJwYBe6WuD/20roWWrZObIa7o3iU
6GcWRj0Yd3ZDZTjTuamqqgzRY4N4aZb49E58rVAeg4Lis6SYeKQWJ1OD7NKP+vcGvM3Wlii40Pku
AECvPKmZ16gowT8KnGOxJzmosvpBz9qXyvqKAxD+DKFhayUfsePPc4tyW8T1KXTd6hACb0kbfzwb
g/9p6PHJy4N4TafwmToFj4/W7lU9xFs2RCUjpoSAkZhZzRRzbeaVjgdDoAqPDY6CVIm3tkMt6yGJ
V7m0OEve5zC7ZYzTAPUegttmGiFFOh460lUeqXJFYvawKRpxrKanVmIo0Txo0r1+1zdOusHpgfsX
BGubOb9IeQi2jqCNJmtwZGyCzbTRqqMi5WvFAr5ZyfxbG7OMho/kBYuBIdPcSRB4SXTvmJjjKhy8
yyhlsWM1ZFX1M9WS2HEGeuwSEddzPcuKbFrPKDRuuYRePVwHPpLM1pgeRTv7jeTAqqwXxTIPuy+G
WEBVAlwzJIXQjVUf7L/h/LsfCdiJW5+RA9hN8BhDRrttG39OmoecRAverOGmB6Yg1N7GFsNly5Vy
5AkrLgxPn0HuvAohLqFTgr8p44dYEek18hnb1jFLUePF77FgeSFtkudsRBHgmCXuc9NH6MddCJfo
ePrhTOMQ0LaGoTrbnu4s3TQtt3BiupXFxe1Z6b5kygC5ASwSIvGhr3mqYztbW8wpV83kBjv6MxLs
aIaYqmc8kEVzp6UUZIY+okVz8BynHkbFUg4t/Q3GU+adDGC7WvCBJ8g0Uby6Wc8EeUL6jmtk2Nbz
iMOdmnTjj9Ja0Z/wVCUCYZ/ZzzpudMCDXdsrWuGcUdInTn21JgaEwUrAkqx08V8Zlt7sMy07A8jC
em+a9IqlRTM6xCtkCwzCyunbqyRR0GbNjtbVt0aTXMwkLlkK6tV56g9+ME7cpHh9Ro/Q7Bof8Pz5
cCpjoXqwFRMrcbJK/KMc8C1lRkuY05gjTfoUQSu3dRsyDbBqkL0RoZVmwThZGtmd7+WsJ2J0Uq19
ygeZHyUBqovO69kzlduO5JF14BKWINzK3ff9uGGvyadpgGJlFdFvR0OP2LXE+FlT6R1NHtU+tC9N
Zb+Uwi7WpSoJ9/Lnzq7mwYmi6JlYHxqfIXzgTuFvUO83EFIw3ch0PWQB00xlL5vCwtEMvEdeDAZM
y9n406dFikuY6sHMH5wSloo1pd8WD6nlJMkqI5VmMVzG0UiuvoYvAMRckxrRSoTh1dZ7i37Gfa+1
5M51A7XgKGBb0j4bqroOiV4ffBvHgK8XX2aIqSTy7AdPK3eTiolw6nW5dLGKrwdPw6bhc6sTfw5K
ULe+dW7vvp+RoCXXi4n/fx1oA2Z0w0/P9rdpFZuKWKJlwgpmSzmekyVHwNh+Allz8ExEhskI/jBx
EfLq+sktWcXSxIFLEfmGsST+ejc4xAatOjJRxMZkIq9SSLSL0iKUxUnwEpXMVaE3t2DtBqBgFpGz
WeYeMu1b15CtknNoHOy4y+57aF2kfVLOx7j9G7e7toR87bIxgeYYvacsXR/1aV8l9g08lrbyYsz0
Wr+PPN5i4ebrcEAlhxeGbT9Sx10T9RpXF2BOb8hHshDZB2buoGNV1Fnmt+OayGuNC7gsj4YWbVis
cl/B0KZKzIKdC0skiNMdI5HmlLCd3YnRI1hDgQqIWKrK4dsvQWKS7os0V6IWV8Osbq9Q1eu2n23i
vL7L7cliKdZ158qawTsJWxujw8rllPpZGMOZAvzJr8JrUaC61ZlSEWRuzz6SgPFxm1/LMD2bjYMq
gNBwVAw2gYKk8ZELOSrtCPxni4mLGmpA1jBUbnCiR6NC9UuLgb1pL1s933FJlX/wkf7Pz/w/+5mF
iQv4fzY0P2H0+PX9b8cw87/z9B99zT//8O/G5r9h9rek66JwYgFqu0AB+l9185//rjl/IzNLootU
tpBKCgdqx9+dzUr/m2M6tq0bpqF0w1L8K5rmv5uecRmwgUahqYRyiR75f5br6x9IkPov3/8b5/4V
HXVT/+e/G39OPLJMy5pXyZYzu68dU6i/UK/0ToZKFQFpi23+2wpk1yyG5mZKQrmMOQzCPomHn+Tv
ny+DHhFTUSH6yQTpIEHH2KEocutZi8JP6U3t/xZEYs2pHf9NNpl/PkX0Hy+bbRtCSjn7sv8hsCKO
FTFBHv1ugBlnr7ouW6aSGseW8jrOVaYn4T39fPvzJacuTMpMey179ClhSKJjZTgE5xWsM4oSl56o
MvkkTEVsaVMQsCxogSP4c++pG9+AemxTratOvG/pYzWS3h0kLn1pZ1+gC3xx1ur7XNV0TErX90FK
rKVsZrOU1GI6P8QHrRWGnzV5s0tnrmjNxMSA5jcXx8Z9wMRf+J21SAUWwsYEEeObGq0UV/qzcLWr
qrj9QRPhjbPHkQ848yfaiyIe90UaH3PyavdO3KKTDoL4gktyDnMy3uNIhZ9R4eBmKW15tLmDqSas
Z8P0wwdo5yvNMLsjKYQu+7gpfoZ9iAgw6G1W/7qxwWPATWCD2K5ZUj72IwgNFOz0oX/8btVccVu9
6yxQa7zLGS2l1OsYhv7BbCsQLq1yb26Hk20gGsQtQ+0TJ8LCKqv2l6mM37rZtE+OQd7r1INgt2WI
Ztm4ImAiDCMuaTpnHk2q+/HjiErf85cBMoqFJYEudyoP9xPy9Y3f+/c5oineBP+eoNZxx4Qx2KkG
hRS14g1RpT/fc8lJ5EzPudCdbe3C5HX9YNsG+nBtgPtfB40wRvBulxRwKcj10HiUGnlRiSg05ph8
SxhBesGn41646MUTY2vvomAP/nzX6hqjKj2dfRSHaCzI7Rhzt1/6Q6tty1VmGxbvbMjSkzSRPWAs
AK7T9BTVU7UlOhEXZn90Y8xAMXxeXH98yaaOebkWnofa71mfcZIciiYvCB22h7OiWKIG78fXZGrE
imk/4eQzlc027EeTwvOWz2i2ONIoPaKSG31wznBZavKtyarLSWTYa37xqzGciYjKhNm8HUN0d2ov
/DYwbXqN7ryCnyePmBDUmvyTB9xDD3FkxpfiEI6yOo0oLU+8PRMoWQmlhOFwydaBP/QYHMi3pNFG
g430tE15y7A7HhtPPraE2OzQt2YCo4u6ZWY0fo38QYNE9qaNLd0rvnmYUvo9e6keqIfVrYkcQiRP
GF+8iWy93gxxaN+KjkFtXN5Cs0HsDFboXFjZ2S+15kqedHwmySdAV0XTZxBSQJJpPa8NxVOC60KF
T5Oeeid9/ouMv4jcONu7DGmcorCPMlNnclD1Uzt/cTNE6q3tmRSkqXb0KHS3IRKyVW5TQDZtlXxE
WIT7riofdcY6kQNFAFm0/jQ0w8gYOIo+8pxEjCQNPv/hdvn72f2PZ7X457PQducrQyLxhWoh/nJW
ezE7uRExFLInrzuNUU/cc4BDVpP22RwusR1GF49K8snv7rVKorF0ipciBDth3Nppci+l6ToXH/Xu
wkwzQaA0Q64RzN8XTtSHGMHIE/VbiRAeaeCA3b7M6YRsNnv/+hcxfrIX/3yqO65lQ+cgGsxGHfmX
U30KVdz26BLRibvpNm2jwyC1cSdDA9+/p8ttaeXTqbIi4ypJvd30domwvtP986Ry984PWi4f1SES
hUSOrx/MW1B7V+LV/HMF4J31QEP6g0tgRt8k0T5qXAf0bu4s6xlc1YeZvP/5kxGZcPFIqmlxrjF+
E08BV/IKYr6xsZmbaY43vmc/Qh89fKjbYjJWlfOecALblVHdfr7ouACPssRFHdRpeDbZqd0owb/S
LBGvM45I16O3LAiNN6OonZUsCg0CuYpIafuo2pD+AvL+pWOzgjA/c5/bvNUQtODIZx6vszIhb9Gp
pva5LwyuDtrak24nn13kpFc709N9baIRMY3nyhbHlvXlS9LX00p3RucMmlRluiY4mRUgB6JyVhFj
h6BvcryDXnBA0mTvOh8uEXJxov+kB/I4MXuGyl2r1Wcv3kxRBJqqQY3uIHO6ENK7rQph7rXQE5At
knHjjkjNJklEGDNZtos2vHZTb0cE88ALdBuoQqYlo8XuG2DDscxa8TmGFYRjm31GlrdiPRqojrMw
TK/9/CeNQ54730/OpdlNK99x/F0eRRiSejNeBQahPabS4isaN/uAXR0iZZUVd3pt8CdKbpKfdkwR
Z2sI5kqZFJy1yUXX4uq5YYExqlDDmsbWr2fm7THlAhvRSOMxkkCUHc/vGa6WxmOReO5GoDJi/JUf
0fSZV8cyix20FYaeuAD+9SfD/HM+11zuUOlISGcmK1Hb+Ws5xkhTK2Q98BEv6m3AmIGlp+acpqqr
9hAbmIf0ZnUyi8RZVbmz13WBCcSpux2e0GAZZURdcxDHr4G03pQl2Z6iYVZhbL5E+GWi1h+eTA97
sqpBccB7N0JxsBl+vQtColbKrTE0puYDxI6KTALYk1qdA2lQ7Wdr8OlxRkLdKT1uaMunky+hxrud
evMKdbE6B2dHgaPjX78kcs5p/dNZQQGMq4tzy3Zch5fmzxXgoCsmJKXP7IhweNavwVsGb5O0Xf00
TZ7cIt3Vlzn0g1tkxKsEEN5RHzGuw94EnWlk0Ulvy3IjGTnboZg9Y45xhA0j9zpV9k3r4fkoC60M
NyN7RzI9udzKUwJphtkY/IrBqpiVsAb0ULdsnAntfFxJ/SQyrmmr8Y6+y6yPKOhwkRskYZAQLw9N
gOvpX78SFPf//FJIw+TkFKaplPFXgFjXuQBoItzxXJCaRI3Anu6xBFGJicvuNj1y6ru2yt+cuEHj
zOLjojsIQCp3vA5Ywlc/pW/W4Rb9+dYR5XgMpTasEF1AYqZq3Bclgd1D5Z+FX8fLoTG0Z4Vsb1Hl
Wn7++dYrCthy4lmNlnnq8zBfZlPhEidj0jtgRmTBGCKxzgkmQnS3/O/mwdeDD/zLPG+2t8Fd0QZL
lZr3fqyZd9Jq5BMIPqTw80bULN48Y/zVGoroLJOsyC16B9zUGDPh7QencWQdoDeeeeeQwzLXOk0F
0rT1xt3PiVyOKQyQ3oXI0nm/iCRC6YqbCCM9M7XjzxdcAdOmoxjEK9cOGyfr1SYOcpJ8ycH2goc0
9c3fEtY9OhjjuyjUDdrYOsqi5G0wh3KRtyN65WBAvATNYt92KNW7LszQwLNwzqSb3qcMO0qnd+8n
4/Cjw2BrLNDEdDaTO22WZbTJBoqsjicwCCGR2IrunZq37kyMbaPf+idXMBsAZ2g+IxIIVok9JLc0
CcTGTG2EnFOcbEJbIhxHK4lfs3tswU6FY1pf9K7dAQJNYK8Zcm03GL0rD+A8SDYK2zAgHV5Hyfbz
LW4zso504wIBQ9s2ldoYsi9Prhr3Nmjx29D8zrVIZ7o9MfMhP4pz6ednJPCRt9jpimvu4KYcW0t/
G4MgBaGLtR+6kYNPpP+OTdc/U2h4AADm41ZRJxPV8PMlKoovOO7tQoN/u3eGtLszKHMo0Z2GcE8P
Hg+X4hWB+quMx2fdiqpn3UdFS0T6mxVrgCO7k4aZF3N0/gjsPiPMbzb/1fWXZln9K6ORG2IQ9cBs
/90I5hltgAWz+Xm4fr7vaufCWdwwhpt/P8fC6WPMD6FRmPf4YeOFqnL7ZhNnSLCkdwznLz9/4i7s
ljB9jEXtajAaWKTvXTYextj2uALq/MUaYtgHFXsCi9C9TTKQTlNUocBb5LBRTdziTSuIVfK9mvVj
XKEt3rHM839Fk30QpXdzMRVfGHbHlyqnJ28HbzH8vIgtz/GezQmWBx/XY45qaq1x1N+1QYiuIZkL
2dFiT17nE+hlmAILs2lizDy5tsVwucf5cSGlDA2gm+vXP96ZOGSaTWpafMTEjTOtqFDONb6LA6uX
LMPK4hogMtlhPHwe7fJey+lYfEfvnzOyovgsRa46kNrVk1qS2QSi8nHKRqbKP9+q0lE3TNnlUgtT
ZliGFiIzQjjVINw61ZF01/DDYNYDnl0z5BvOiHw4nrUnAx/GZDPjzlB7RH/Mtr6G//B/5f+fyvqf
r12lz2MWalFGKhYz0j/fMb4fdPwPj+3UGcO9xulpaq1zN1MIVxWlVmRJoAFG7l68sC1mqDwPiCzS
tU3vskaOQwNTmvm9iROQ5Zr9bVF2LowqvcuHFHAZ/2VbWfU9G+xkMXhl8WYBGQ5rvUWNbO1+WpWw
9Jhgamyz8KK9Y2UKkIgQUg1FpkddUKtFclBzzRkNIX6ICEAI8Sj2ucZ/dR7Rqv1vL8o/tRu8KAa1
u0EdYtu2+gtTvGZ97omKqhHu2rA0Grs+TvOXkCTBw+hdx/kMI5yF+A03BzUjgPrUbiD2hrKCW1LP
4LHGfPgvwt5st3Fk67p9IgLsg7xV38uS+7whsjP7vgmST/8PMuvg7HJ+KFcBgmW79rYkMmLFWnOO
WSGcbpMkvJnIl6xMNZ7nn/Me7mTaHKi6nC0ehvg0sBsLq36QUG3OOO/JgNnGit1tzVrQUa5FpVyY
mjUYLRkUBw+VqnrnYszXZVMCx/Cj9Gfo2Q8kMaUv+OZQKxvGpUmt4mgzXT4y6hm3terEX0U5/B+7
sqA2sUydIoWAl08Xj6YGDCOn9ymYwlKHQGda3qLC4fAe3hNkWEvbp3Z3e9DUg1aw97Yc6GUCnzss
1i5mrIVLpOnR4H/nGcimvZAWQoVSB2JWEq7ZddpH74BMmah7axnVLohmzd/gRY+m+Fr7YpbUZq3J
rerD6doxcJZMkZ9H1zeeGWY4lAhrAk/GDQen7jGJ8dHnrez3KpLgL2oUGpOfqzUQpzroRa4aOpSf
Lpous6JYEzRFrM42NnnT5yevmQBoicYHzINhMs9qmVh3TvFLdWBicQEMx0Rzxa1ykrQiDm+CwjNG
8fEatb2BcNMzVqltwVQ2QtIHCm8v7bQ+dQrKg//++zXrr4aoDWWSGZiKuYM+q/j8aSZkS9qztaNS
x3UEaOw4P5Sy/uer//97VldB9i0My9wFLqebxupXETkjl4qU9xtSYhMBBVleKabsZRCyVKDyzy86
n+qhi7KHXuutR8P4hWyhus9POochO5ny4Iqmn9kDQDOjClTClLR8Xxo+NQDNgaMfVv2OyAjt6iSE
OFV64VxHSsZTEfQXAch+8kHicTXRImD4ee+cMdzNRUIWNN5WGcNkFdBeu/cxS/IhngYnhWhfcL4S
Aoxfsg5qOjOJ/YzsUby1wsZioYfDzVBydyMbkmXBnIebtHA5jvT+Uvq6QciY9gbAhQ3e6fVdB+z8
1PTXsvWHY8Z2t1Vc8/tc+TB0U254WyZxqlEijNIMBSWAdOq7KdMfQ4mX0Jb6Oq1CZLpOPBznB5/a
k1m63t/KnuFUCu5lk7M+r0nBSJ803b/IHjecHprwUDD+8NlU4AdJ2liw0SIDjICVRoqCurix6y1x
sss/jSaHKXCg05xTRzVWt2nAlp+NJi1IWm7PqazCvY//YDm3kLp+DPeVVbjTHJD2oAqA0CaqTscD
vlFMVbnB5cDlEJb1W2kP3ww6qzsd5oGH0SIcDkwBq/P8IEkzxnSCFaYu8xpVeIBSK2cIutBaSnNC
2H4auRyJY4siWM6Tm5BhBCabBDV11wU2VxFRf6XT71NrSNDii6I/pRbMb+RER+p+cSZ6MNj4Y9Kt
qogsYJckCFq9EzHMKUtwlEqNxRMaluxbjEm+/cWCYMBg/bQg2NOswrJMQTI3gTf/3lpHrspWqGz2
9WhZx6LQYQe0ysoq3eDRKhIe8PrA6DEVkcfrjs7tUY/L/ELJHh9G5GfXeWXHiGBs6BEqq8osiZQs
CxWjhZNd2NWPY6s9O/3o3LvSfomJI/lW5Mzsg77OT+gntwUhgndghxs4nWvkDJRMmokwVdMI/ctx
tmudNXwRtq1PC8W/z6220Aw2BaY7lsVZ8t8v3MPuHtfoGJZx1IQYJBF+s6DPK5z/25VZ9uQWg7xi
5z6qed+vMNhwC3icTWHJvxIhkx39Mf/WOVH/gNZTv7eEo2IfEgs3JPF93vsxNolza+sf/70Kmn8v
gi52K7oRpulY/PPpb5eKDBS89/FS9uP3wWxwlMSgVTt109DsOgRMmlcYhJ1VHHveLcvoXDWBzHZm
mNBsDGuPJp4IkQeqzQbca3Ae6vJpvgAiz7G4iKV6SHxLPcxf6ZmJiNyF37Gfm8790A1XFxGJWQ/h
DZfYiyIFKkSUna9EgHDArh6C2i1eBo9ban53FcIQVfJkrUUnB7Rlbvqh12N6zfq3gfnWmq27Pgqj
qY/q9JXexHLz3++ZMb0n//68ubyJLYKhr1O9fa4hOxPF7aDHkMbT0o8PIXTxg2GqsOr8eqfakb3K
q9S7zV/5LhqfKNW9DT6RtSek9QJMKr6gtaYx38kPR5PvWdN7l5TjEvGPjY5omspzjgxOFHVj1rX9
ZBt4CCmVGxIHJtkoLAxtbKNfZW3h6ACjtNGRzC1YJqsHzU6rc5GDnDIinFSDZ3zFN9f/3vtdjfwZ
k7h7HV7zHFLzP7M6UnOFb3UdanuKeLzd4D07aFhMdyBz5jCOoKHFGwIAjbPeR+ZZc91kC2yVtmcP
CIbw0Le5UdcFwjw3OYUQmUQteePxxfKqCOj9//cQK2F0VIBL/PdnaP/VaxKqakyNJpNOuOt+vu4j
hx5GakpYrUlHJQIq8K0P+vDWa9a7o2nfDKnSGDSM7F5nXX6PCgBbed88VATC3XPgW4s8DeudARfM
brL05NSqvbWEwGPYhfGd4ZK9sofOXHuuSrQNxtrlPHWQcRFvI837oTgpOdSiyQ+Iro6R5UaPZDB+
J9kahSRN66A36hO+kW3tQLaQqI5Q3dr1fXDVpxqLlQ1+WHdr8W47eN68tq6uZFEwvzSLO7YgdRum
Y7n8swrBo1z5KDEfGyPzCGQoC7CQ01LVjPZPGlzxaX4QQNeRAVdEo2q6spvv4sHti/ewz96UqJWQ
7FI4qjTvl0Pi0JWLAe7+9wej/VVj88E4hsqFRddSVWc89/9cWvCPSH+wi3RppZ6zpgdnPseGv+8H
+ZOAKtqcCGeencD4KWT/TapBuElC3O7FbHDHY4I2bpUXFrhGQQU8wFHYWYISQA+bL9Z9668WrlDR
8mp07xjWWOLzXeDZZJdk9PJxR3LXST7iue3mj1pxmJ+aKGi3smWOU09JMqZwf1k1eH61K4bj/NAE
YBXVTDxDRudsXITlcYxLbcsRsr4SVrFEM6/ky7yuogfZ4TPqETxmgoT4CFc79Kr4Y34GmsFdADMl
RCDQ66sua/cijES7SV/byzFXGG4vaMvJqxWBa7PzvGXdQiYYy6o6V+Tcok8kumbmBBQ5vWbkLBoT
PbAB0jafQ8tWzypEccR4+heZVn9Pu6b30eE4xflTNSHD/3v/1GsKazxCCRfVtGEnI1HbdY5zagRw
0OZ6ulN8UnW7ypPI7/riHgmP4kItqACz+ilvPWVZZY48C4y5dWqSUzp1oSLraM439+hgjNcFsQMS
q/4/24hPgz/LySVHVGPs/vsi/r9ekYXfQNWYevHv51cEZzRIZZlOhLupjpcNYVsZklPil485U9hl
nCVdtKQO2ieE867jUQ7f+KiXSXoLwgRcGgxyxAAjstoeR7iVQ+BTm2ZlCWLb5mI0sNC3JY//LF8c
RExvfK1H8/2Ll/JXcQPYyzZRohsEzxA59qkpH1QjBEmdDrHeRO9mTwc66Trn6Ntef1GtVCzd2Pd/
5qjxOokXfMqG8d1WOyqFQK0Y84bL/ogB0HrJfKh2As/+lSlCuyLmC1eXTE5QcrIJSh99cX/q5vS3
/WujFjADGKHqJvu09dcYlcmiJOiPABiciS2jKxPA49R/sEGmyuS1G8iK7Mud0qTgmXr3uwJ2+gKJ
Dc2fV/fLznOrmxTRI+3ZRcgQ7kZiTPJAuzFfuLWVHZG+2hvSgZp7keH+8QhnW3qZlj2Q/T25sEiE
4WXVt0EMpDQa2Rmkq1GmGScQz96yE2qrrunCPX9TvZxPNkbbyIfe1DdTZ2Oo01M3lNW2H9WrXpX2
WWeid+71zt+5aeOdlGisz0Lj0J1TLKLet4+eFqJmAa/k0V2NDL8/ZTGpkFk0IlTOAkRpZXqSoWZc
0syOb61PMF+tWE/N9EBa6aIMIzQ+1Q8iAetbbSMi9gkB3To5bZY04i+bm0FWgGK0d6BSJkNIVwI2
tTES4pla+oCw/0iMUPeItL3jAoWykho0TUYpxh3OEer86SHTPWdCCZydFFRSPfU/htRQNmR45Gju
gu6KLGFbEY9qKyeRZ+ESwQt9RrLSvVyJzxSt+hrEdf6USly6QYsWxaFHFEkcJEjFT1Ae3INHR/nP
Q5Gkyk4Z0hMyAEj/JcD4opD1VphhfoyQQK6GcSiu42CAxfEKdw/pYmeWZnINI/+lcbP2RL/WQpAH
vBFsWJzrJPIAug/AUEPVilalH2TvKg5y1IT4AWD0Z+9lZd5DZ7yGyRiuwHmUxCw4v+eBbj4QVV11
zFi0CsEnBC0orJsYi/jVyiOS2KetF/Oi/dImXkWi3pBf5GZWtjTZYG/xJfF/zsh9N/cZgeVZgFqj
WxK3wZE1f9V32CUKapKdZifWq9I1Lyoak0VfinI9VyO0ugbMvjGlgEtCO+HolnHxzcg+htDiAhdU
gBZmB3Xa7F3dWWWlfZkPkv+cJhcy6q7Sd8y75drdBVXigBKrf0vAop+aOmmPka095YmTrwCpVfT3
23KX9cQhVUk3fMunMQ+cMGPvgzBaMoxq9qYFEbWr82ueohlHBZSt8NDFu/kCaSc8AB7mUmsBU5tq
8Kj4obwZcEOlK2/EhBUQQc38R5+B66+NIXpSWtobmAG/ddBGH5HPl2c/ru/QJChzsMMZkBJhhuCf
qpgd+OWB3e9jfuYI4nIMtbeYOSba0aKLfxzdmrZV4JsH6nblMQlcTiDu8Jbb4Rf9KWs6Lv978Zra
jJw0BPM/1zQ/HaczV6dfqKkJFCr4ddjg5Kob7fCUy+Y32dQMyWNLRxbCV74fFqsKMxK0B6bskANc
MNDJhrak8aCEE29mHDHieZhL5vNoa/FW5Kp2NMOJuCTMkz90/rmjSmdwzJF8Om/rJfkYmh4V2MMG
nR7MWCwsZcDZahfRoTOqdwKViG8dK3phjUtOajo0qwCwI/lR7SNkU+stSBmyq1ZNZqKTv5jasi3C
4ZsJN3Nr2Q9/dscCdOFmTgWOOkbv81fJ9JUClOKL3ezvko36gtG7Nm3KmvjcwWXCTN9RnYAWI/3T
1Tz6UT3VOnpi6uPa5o9SqO4pmFRqWaW84oMSuxpDQr5wqt44WIB3JqIq5mxwVXznTPQ49EX4U2Cv
aGxmZZcuMJHp1y/+8r/3MuG6zqyQZCtT50Pp/9TFhYJezyiwAsYkHUF+VnP8uFujzJgCTSq7ti7W
RYCBJhJnfdIJ0YBy/+lCZHVD2J5rvXuiNmCBBRHXATzSvZpMuU8kvvfpl9KfvwWnczWnoW21VbKc
1U8XMKmEBOPWFEF5J8xn8oDmiYl+m7/SfeaAaThemrJSX0MP3ixohxESUlFfauHRQIni8FijkbiU
08NgNEhbGtgF90i1uhd0AOkdZeZuqOJLVFKIaI7j4g8qh4dSTRi16VBc4bEsJ5FIplXWsW3UdhHp
MdBs+C+b+XtjQ2iPZsA0NIeO0LGgGWCCxU/8CdWpLjlybecpWIFGqpfe7waEWVAUzs3B5+b4/XgP
veKgmEHzOriVv8qBXh2KtuuI2Uu6C+MCJh0pC9z0bP5+JwCeJAI0dkHyKeeZ2DnMN6XoJPPAstL2
IU0qVB9h+Qr9fCkjnFhtUQZUDAgaCsssN0oE40bxSWyBM+8+eHqBp2w+0oWAmBk8Y8j1IpJcFGdF
poY81b197X0GjUwhsEEIpXhPvA52Wxo9MAmzHuuRYXXT43Wfj3z6pZwq6ljRsJX7usvYcl4XeLPl
gYjmZvHnDkLQzNRj6nX7qYswz+a0sxn0Wt2R8IuGfypsRZa8tZz6eEkR9T3OFnYJeABXC3NTzBj7
roZ5cE+i4StFyefb3eaobtCfUDnlC5M96N8niwwJRZ/Kns5c0l6VTpbvzP7AG+E1ugj9BRBrf6i0
WuxQH7MY+taDXnQmoBt73GAAF8/C916GqHb2tg7qxptmrmql20dc33hmNn8q8cSP79OzBMRd0GXF
+0iokWkpvH2xkq1Mi1hEw47dNZO18IvZHWO6T/sEr9GAjMv5BX23LZyp0/E/CwP6sMHjzgEpnxf2
ikMJnk6LPc9qUl5Wl/7g7swWfwRtSput5ZAexjjLHvJRdabxUOADtwrSbWJBr4+Ej/1OhZ6O8kmN
MMyWxiv9YxQUKonvot1mmoObksGyAlt/bu6mZU9zl3QFDplmtXV1YBqzpjhIygmd0HlH3JjecTQt
uTMb7dWLimTZatI7VVqhPhFKtOvMoeUO0/W1SbolzT3raAufxgky4vk0109MbsRUza4FXPKgRW2w
MRhmhIuCu0gfx/actqD9iEct3y2ArEunAPaudPl3FBAZMgV+DdZQTBKf+JH0Mrygh68ueJN+NXV7
HfJU3mMk4mv6mdYBjMN4bWBkSDO5Ocr4mJrEkcsyyJ5oODvbLNFIEqVA7TnaP1otyjUjMBrs7dmT
IN3+CgICyH1tpzfPBBqU6HlARmU4lhs265CsGRFvQtgHb8UIgz2viPPWVH3j11mzdMFH5t7vLlcY
zFTZN2conz3zeW6ZUVQyMwh4ydNIImxFwHDPdJfSZvxkTfc1KM473KC1JIkFQ1wAvvS/9yLncwN0
uuRslFocrsT/Ieokls9poaYmS+kmT62Vv5ee1+/rvkV/x8Bn6dAi4h3EEou86QPvN6EraYNdCFyS
PsZYBbEwXHOIwgf0iM5G1HH9ZJESAdtyP2pa8ZpXrr0EyK/dlGnWkhD1cyqpS1d4J7/bferAiFSz
LUgDpsOx1FZBbYknL8jBCVSltSnp/+9yU0t3JTxJr2cu9UeZUkAYrDJ3OLQs9HGqpU8BPdNHLdPW
vdNaL71GZY2H8CMpmQwluPVfRiaD5N2UDed4RFJm34M0mYC9YyCPxL0Gd4k5Z+Ek2vg9VVuuORk/
VxYZB6MTTc3alkjT3CmNM5ub2DPGgEyTO94tUmLv1lYMC1VNu1R1GK9CDAbPecQF4lY9DufpCMBD
fWCozIMGR7/BcfQE/Dl46B/ABVvHiqJ/mQRFxQGGp5FnDl8Mvv+acPCBcxSwdWR5mg3H/9M66lbS
90FtQNBUquZc6mG99Ws1Wsd9Y97atv7V2BjzcAC78xmyht2yN+BpZ4sxz72tSjcVCWqb7rGRcmPH
+rd0TGICQscKFEP2PS1K8UA1HC81z8u+sJbQr/g8mrId0zanjrVr0WEiRfDTGqlx5FBaE4WZ63+D
gZNiJRuiWz09OCYpY1IlpSLS0+hm1G50q4YwPqGUu86/MX+LDEAm72hecGuC0ewN0uayPmpx53Pg
56xg7F0pfs7PBs07DfRKt27rFTTpKuNSmo/tSJTzYDwY1RsMZu/GParcBmBAB+tqVVc4oWy3dLvn
5venNjjtzXBZsc1tTNWpnkIGRCKr9r6ubEOlJSW2HZidxAGw3pCCJor7cWf02GCdRhEvSMt+RVKQ
f4EPPfSAW0ZuuxS9sDZ1Alc3MkPaHrTt+R3gX3ZmbC1oYaukfagkMo/CGL/TXDQekPwaD2ldMq9l
zLzPyrFBbN+UXHmMLOYWiY8219QjZl5aC3mZEw53NGTsAv/IigKk5EDSObcIX2hIvPgTgCjlyA+R
33mErvEpedgAwz2+GeM1jssnkmM+wjZ88BEH/IQi/ZAx3PzTvvYHQhTq2LvD9TegnqprJamDzSy1
8mBHiCBrj4FW+SgeHRTlY9CsFdd2t6ZVY7V0u+FHEeGzpxX9RmllrUAqLKE5+k96pfgLk8PKOo0t
c48WNV6zzMYroyWtBDXpu+XE8kEOzVWRbbwmN/AE2JmuhrNNuRSPSazax3EYtcdAFb/Vzrwx8Fpi
UArvsU3cfOia+rJnnLkLBlHs8Z3G+1IB4SxKb+O2Yb0e7dF9lWIa7Xe0DbrOQiTXROk1IspnqfZT
+VvDzvHzvjh0iZ2flagmU0gR7bNe1ECUEojdDUgFho89zDb8t5J7+Nl2I/+kpw4BL9NTh6JWh0ei
6VqEAKv35GHGts0PhtqCLMupCKaKoWbMR0+YDIX56TB9z9MjuOupbkCyiFe4JSoCbgxtK7qkX3lw
+E9dITlfhjc15Ijlopcg46KpLs4Q1n++IoEd2HkQd+v5p2L6lQrW4KaZttVStc+xZ5pvUT4FH6sG
YXODoYH3H8Jj11j5plZT8xYqtk1qWhC/Vim9bo6t1suouQ+OwkQF9LK6NYHDnEmEDfO4fhGgU12j
LX7YAvBZGbrttWsj+8T0IV01aZ//wCmy0AT9Sz9pwAtawXhEboCSlRPuS1awfPfVL09N160d+0++
EsT32mRfkrI6pj4qigFgzQUb153afWtXibOBa+IuCFMb1+gWT01XiaeKXK4nu3CCuxZbcG14r3d9
hapmfupBSLprEQZjqvNy12IzLfzx3joA++eHqEpeMBEV5/kZzArwgIptkcZePrbeSNqZn/YAkLFT
m00hL1Gg0BacHoaSYckISObg4iXdBWE9bunvlU9dXx5C9BIkdfvZShpFO4V282WrcyYXVJaCA9A+
L5U9IfbHgfXmWa0sdV92YOyqRtI9yftVrBTqEXeremzSUT1C5R3IbFcsHr3IRVg9Eg8ZjN4mL2rl
EjAKgnmR0lQEEwoXkAcazH1UJjtmWN9d0jPLNio/GGk+qKRSv4OcwDqBatcL+52CjnqVFkCgRpRH
l3bsx8tErVWjjdYQBdBNdZtZwuSp9JYEgy4UNWcCerfF8GhOBkBbcjwtWrM45qDIAKjSP6oS5iCV
aTdbDvTDs5FVNQtMi5ADdcnzOIE7I1PtNkYhPspRwBaruVBa8iezhjJj7AGsmtySesAdGivB88DR
1NCUB21UOD75e9Rs0buFgS/CjpV68bWVoj30sZMs1cRd58q4akOXgY8+qpjPgaroRUiAYE5ugF96
+UKFuLoQNH8MjvSLkE/Odbw7ABlaZi9sZ2IFIP0Q+bYkqMMSrHTVrgPXVoQg9V0YfY1T71zDHsg9
K8gOdBpSU/KUNHLj++jH67Kask1NXOsaAC133KdD9h3Cr+QA6uNLM0wUzOQdFucsMcYtvsnv1gAS
NqDHusd0h7F09GBLWZWxDPVxAIdBPmDLOl3S/O+7/DedQg4tRZwB9Shf3UhnSlIHVzPvv6sJchkl
hrtEubhIJDUZ1k6+UJCtJ88GaZNbQidouRT9MRyUB0TZXP5l/qvpe/Wgcggg2w3S29DSjW2MjtD6
0sVKxpTTNTiZuGdjVIGHxEa4xlMHYl1ptVWhEW1j3PFIskUCfwO8nwRraP/assiN4pKwxi86V1UX
tmo+qy7nX1e1xo1EY7kCmB1rDKf8HGQNRhpkRwQGm933tMSPYwvr1R5IUMSkeYuC5jf34A+r27Xm
VRrIZQ2y3HsUjpw5zIWqVIAZPDAh5IstUyRqECaS1eATetTHOJaApoDzcLxD0IynlqS9c55hFhwG
8RJC3LMyetMVG+Kqtrpzm/oh2B67O9HsTpgYdwaAAJDp8KYSgs9QRNUFKApTWspS6S1r6uI3tvco
wtHZdyP74/DbrvtjXHUbz3LCbRNUHxqZ7ksmFCcvhi/iCYUNxHTWhYdudHRxwkKTXHSN8SKJClyp
ZnvjjWdr0xpy5mjaqp48Yu0kWE6ghNJ7kgI02hCCT3RV4osJ+wZoRGNwuJI0A+Mu+tbUgBDdnIxE
1yuWSoBOlySfIXsm3Gk4JLbeHFtLj5a5OfLabB1iPWFDLd2zJTnF39zmwxGA3fNEvROkEYJHsL83
rVMikAr0Jcu9MTU3Cfy0if1ilhVitCEGFHVK/jtk4LtWRqxZZcjlgD+E5cfRQqIkG/StdUAFoSq/
+4g8OdC+Wa+uijb+qFxj3I3eA+eLHXdYtkt8PSf0Q+xRlL0ZfmcuI1sHZM8OZhLsA9Gy2TW2gbz7
Ho2EiJD0wK83xCp3HcIBOk8j92JrtcMWqdU2KlFKD03lb3wmqZuGoSdBW/gVKqEgi6qNbp9nb44D
TwbiLno3a5CPMSyvIG2VnQ+vgo+UgNuRGD7IYwM8+Y3RNVcIrB/SLcBJVYSman24B8xHnAelA/ln
mBkG7I9ASXZUQFxl7SDXkL3440rE3XC4HBEkK1MdD7ICd5rXQi4rw3iAHbKfhkLst2u7z9R1I5y3
AJ3IMtLFoUz9q87BYFHJoiPdVW5Tplub1HZJRqk9CEBxue85Q5Fwqx7Msvg2RugSbH2t6SXLvf4Y
uzTwW7PdJWPxVqhTpYeggppXPfqI4Vk0gVf1bcSoBeC4W3vPegr0iK2KgGY0c4k8lHApDl1By2cg
f3lBA7H10k2AXRUR2BYRBTEVgtq6pe3FZAsXdkDYB/WuUD8iZYOeEDgU7ybMDfIPAXb2PSKPJB9e
nQhUVelKGMqFv9NLvVpP2bcm0ph4ZL326qOZaXKbi8Jax3L0l4Zb27vOQGxdVZe6qO2lYoBWZqBU
HeUAi01lDlGJBoclIqk+wuuVx/jKSr/sVoC0gBAW5YcnSnfbckRaZoPzqyfv46yV9r6Mgs0QaY++
lxJQaWQfsR+BmfC2oT1hMqt+3xJe3Epv55vOi6xz9qEAD3QclMoEZGqWDUNo4Y32SsPouE718ntu
GXSpQ0giZo9MhoPvKq2RBRaJSfKApZbE+VK06aS/aui8rA5qiCT+yR9if5v0ySSezG+k6UJ/cbZ+
Cu1ZE+HvsS+gZVWavYhSH1yOIq9uUHw0eXSN6prIsRYPWBRvEld/yVpnJAeR/JMsp6ZQcNHE0mNN
SQ0wekpLd7WFhyndA7UbcPPc/xEOyRkb5y3whofYMR+oIZ4EgatrRVrPFmtg2wBHtWv/IDNE8q30
X73M/a6N4J5c403zo7VG6kPneK9FzWsER/Os5EzGDTYehusutyTofM2yf1oZGLhIBL/CsllbZdzu
dTwETUkUpON6B3IpH8GyYTHuBW0yX2eZZRkM0wMf6R1o1CNuCvUUeNEpxP4NKlPPsVZqpLNJFrSh
bm7oiraR/KjD4kA8xXBmvbfudoM6NoWyI3XsgnZptXsAVMtehK+qUW4HP8IrXWzTLiAQsY7OVegd
IT2vtGZLqabb0aTKILOzTIjt1uARkSH/DcIUqWv9OlSn6L3Or3itaQT9qSaQsyzdZVhiTlHD39SX
1hpN8VWnEG5G/uzG/BCC6pT+QfnA+ImYXdrbVVpxsVnDDx0fRBu3/c42SZsdlBIWd9UZm4CjID8e
ymRDG2bYsWBtyzF4LZEKLZVauHj5rE3uxS7Nh8AgRJA7IEvFlu2aioudR2cstipWpa2/VHXyLnq3
Xsie9mWkwniI6ncyIxtamE2xgqDHp2VARpbMMiVA03okWSYL2KjTamV4xq7o4az6pARPBf+7MDts
NO24Fs5AbyDVEBVoHiNMfHJFDTmJQWHRpt5aH+qJ0YqdN8/9D2KP76RADqM+LjtmxmvWaIO5I8JM
NYGL3yf2hWrUOPmmf+LouSoz5j1haC8wQNKHkxw8bJa0lkw3iga2L8PS6X0h/O1DkMYZCur5fQla
1lmj7+ojyviPMfe/ccsG69qqiP4DGaoBk1hA2WQWTeowgmOxMXdeaCMl01nx42yYEhOPWvjbsI51
CE3UdqqD21Ky+t5obGmdM6tAL0EfMCCrpny1kAUvIpv/ONAJuWthnRXeQBsFLu1KzX8GzA8XgmPY
QnSPISOjBWrVo652v6uuXTm674DxWdBEjtZ+aZtLs7Te3JGyRqj96+gpROSRQbgvwAMnVapOoOpV
52iYWT2HWCswWqGRFasAQCGVc2esATEszZgzui+LdpUKRVuBIJr/E8OlAd3CXRqBOpNNZ7ZdtRnT
UUxs6Qefrt1GirqewLH7rIZd2iv5Tw8zn19zjWrJJOaKxmZhp9purC2bUy11TxA3H62iMXYZlS1k
EuLznCewz/6VJZioOPvbhG8w8GSvBxV9AYkPzWOjVioeOajs89N8+p5XsoRl+5zIzFtq2fpTbzeY
PqT9xbBR/DU3ccHq6QI7g2NqWJ8+9fugf7qJh0KVO3ryJ3aFs4wNUIKoU7LDLABJuiq+tykQtDxY
F3UTneIoI6HF0Xl1GBiq0A4PsyhLEfZKcbULdEVzwxqYPyY18C3YW97a611j4wSELlYGL1yfbCzz
U6Ko/hlFSPfkJbF2DJX+qSCv+hKMeBlzFzDpH49ia7cp8DShcW9ANy5HYC76KjEcH54lqfeNWsSH
YNIK0LW+5WOFcTpRo71SNPZDzObjtClEY1xdi6RP69sFIom67icMx1CZ79VMAsC6WGyrNjD3PQng
WzOGiVdYyjtChP7StsV7UFqkj5jyTRRdfsav8c+DyIZz2Bj2Fwoz7XNHUzAIYjqNgdx2dABBnzqa
g99UdCNUYg3wyhSegQOLVPmGyehCNhZIUStDwWlUF0VXkpVkIjQpcdHZj2Bqx05JKMHsHeKYL6zL
2mdpMLpNtIrcrzp5f5b9Wb8Zow1wEypdjl5hu2sRrmV0yl4tQTRIpw75we+JSeEOaQ8mw8Y/+rWo
9rARqZxhY7SfXwz9tc8SNv4kB58SpzDcCbCFPl3NTLBIHMd9R4MX7QiDJvPSZU21zjxc5GKUT6qs
f6qaOMQJTDZmH2dDJepmTOSXrn9d/Sw8FiZOJNPF1W1qtjD1T+M6MuwCf+hJ9yLmZBmrVX/p+Bwk
3LymmdAk1dgdKgKs/G6itlaxefS1xN64SWDenATqi8pilsD7WKWkoK7D1q3PZYZIYZq+6Kld73VT
+2Y1EhXTAGnMyq36+mc0Q6JZjeghzkj5zkO8RbXXGc9ipFaanyaK9uIISViXh3+VVQGX8DjZz7zC
2XSG/fqPXQMJiGUjXzcmO3bZATxXshyFDhJ/eKxkJucOFmQ1Cbg0NTI4aoH+cvpdzhGSYixz1rXs
inWlACEwUxIrmGL9IBMQJg12NljCLmlIFkzQyGonRXI6rIvSDFblQDvsD6gI05RzHuLWvar/j6vz
Wo5cWZLtF6UZtHgtrVlFzX6BUW2ohNb4+llA9Z0euw+nrED25qEAMjMi3JdPL0kT64gnMeGaxc1M
xI0EKeyqtcfv9T6o9jWH8Nb1rNDFPhzR94RVnQ8YtGcsBGTnIzJV9Tg4ZIcpVXi2u5E+Lk5jc9Rr
tHaq+uxYzaOBeuUyDJn6zNEHheeQHEGHOCtsCt4qUMi4MT3mgonHvNLrTCLDFLBzHqUANSn4nlEF
oFv0pfkU4iarZWk8JApER798UTPs1hRT7imKI3WXK6VHxVQzUTTF2amC4KGki7u5L8qjowebTgr7
CuZ/5VihfiwDQwdv3qxTu/6VZWTsPU11ruDKwgO6ce45Nttl7A7ggaqaJpShd9V59KE91X4KHDxP
T3o5/n0XnGoRnEYdxtJi9BIkYuijTp6Vj+c+Q+wf6iFzi8bc8/hgiPXV9BEGOq/od7NHN4ZG1EX4
Schg73Z20Cfb3K3/DFghH4x2EKsmMI0D8BnzUIBfxAGt78lHMq2xP6PcMndtMCXTMNKhqAs1OK4M
34WXlxvHTR24zQ52ZCJwCH/ryIUKiXSINAfru+JoLyWxmjTsi2SLmj2eRsJd1DwCGRkfmeyWTC7A
RoRosu8P3fROGMNtKEDqzR9SyRoRtd299m70PuaZscndFmRRpmTnuiyyswv2mmodJ7YMmYeYhZKi
rPdQSghcX4T+jJgiB7O+FtNLlziHO+zLI4Vp6Xdxd+6dpL5Jab6GxZMZky+mRwV9UTfMNUyj+nAZ
B7tfWQlTsTh3j1jGVahYvJDHoa8yq4gBmRgKJmZeGgICkDoM1/lKMTn9eZPOIgAmNRlLGAN5l/kd
O4dFRq3y5FQWQnDPfY6ZN656k7zW0bQ+tNmcWj4NFef/1k7staIk4qTEhQ4C25JHPOjeWeiVsSQe
Rf3C90Y4fTt0yyzT42sCL+Wx0lPBCdkYH5yqaRYknoV778y0oTrijQdNWtct9KhEpvwKk3BP235b
TB42zbHA0cAaHTn8luXKKGomqBGhfptR1cgTHc3+amqtAkiN/Q4Hov/gtX9sfxwOoYnMloYCJ775
GpcVsT1D8zO7URM3R/2jxybReTqOMKM1L+yv8CAA/24tu7TWlaFcsVsOh5ni1orNXTRhFp4NXEbW
j4NJnVfKW6obL/fPoVv8489q1qQfVxYB6WSfdTT5tdDcdAaNwum/K3sjufXDVU6ydJsqcxNaJi3N
6TIe0uCMHk6uyniAwJko9Zno1U+s0OpzC1nyqUh/BzNhYZrGHHX/U4K0Dahtqk1TVeLbSymCh9Z9
yFG7XzCUFhuvh2AVTdO1MuyHk54bv6rT0PLmkRfeDsELfZtuKG+ZLfMH4XDnDo//PiocLTjnLMXF
F+0DY2GlUCKiSt2nswc0BrPuGUG+zXH77fSsB8ftdR8uf/l33E7EYijmH2bqAeinp9hMwhUswf5R
GYhNCtW62XjKEK1LgPRsZi1OCLCcay1NxBa2LclhI0KJsekdnOdt521I3G7uz53XA17R857e4/QE
Zi2MDRqt7uIuPaqpCg4MZ05JYSNhLBxsM16WcmJGyGR0A0cMR9AqT5P+DEGoz7aqyS+yH5o/KT5L
yK3uRAXjxf7fd66hG6wyLbg3P9XOkXT9LaPWdGFS16O7rksUr30Ya6chf/I8zd/1IromPN+nbHoh
YvlaaE6+icqa/jM7+XPuCiBzSOjh8zGCAaBiEdqiMx/4D0/rsifR7DoI6z+3Bv1FXHV3YiDcECFF
yuJ8OX+i8upnB5vOTtr0qxdtoBL5AC+mDAZxRv9JIHLCEcecaWmUhwHRkWiaBmTbYx40L9UUnpKr
evVw3/8w5im7//tDFXERwJEH9GghCjj3LDog4ae3WvNKQbWWY6SfFAmJOczcH6f19f1dPFRjYls4
kBx8+OVf0xsl1uUDgbjZKiUVqfSt5qUuG/Q1Zr5txEBbAL1iR0MCGDVd0KUg6nAlU3+EVJXgdVLy
7AvzJhpMRaH3FkVl/pD9Vxo/QYekqw5bdReVPDzt6FKPc8JfA344t6k7PttGYNBDivJ4YxRyPOPe
19ZKrflrKL/ADZSStsV08AqaqF/1UUXjzI53YePJN5j1chUPpnNMjMZB8zS8eFqxakSRHiyecgSj
/94OLh2xQrHf78aH2QPRJYZ58FE0sFKTyrRDQ8JqVimkw4wkWBITapbbAdnFYtY0zarwSujDg5F/
FlGivjKvGfdDzY7eHytfVFdThZwCsikiAdeg0FUzAid6En/GVVr7CwT3zK3lZWo0WsGGjI7ypE7n
o5n9EuMI27QordfSGpp6oSCDXJC/AvwsL4MnIA8kAwS6e7LmozgHefWY4Cq3ctc7IulbOLnfHeSE
RAm6nhAppeA0idn1jnf5B3qp7Q/PIeUkdtDUOfQ7FZby+VJaNZ2KGIgxqGvSv4mPkVvLY3yCoMpe
RdJMD74a/84mcMTJw90Onml2f1RC+Rq3mnpSbWpPwwUfNAE+SXyIH0F/byp3ojBDjrOtFt941Xj7
vGKENF+Gpd3fXHVsdzkuKlXK5L1Qlf/CHgfH/fagb0V1bsqedGzJgFR1LhAanhiT2N6xiLN+MXJQ
V8PSPJQ5DbHWEWcvJEekRQ/1p5aCDdcloC7onM3MCclkBVswIRp9vuyMrtyFmkHjYvTzpyFrv9y+
dN5UcF4J57jD/BJP74awfWvKQD+D45rioPzfItCHd58NlLu4IcMgz4d3O8TiroQaggL+FfyWr0w7
B1EWngs1Xt9t4i1WhT9UDbRbPDYuymZj72JC3SioZV/8oX4JRlrHuI3QEFh+8RAV3T7DesfEKYlf
EfIsDa1xbzXIid2okeSRZ0H47EH/YjGwTiUmyouvugGi+uBWSJnvy6FcI5ZTz7lVq2eJM+c8X5IW
IBedLD4RM6YPadikUE1zTss6bev5cv6EqG7FTHEanHY3kF641P0h+R7JNFMT7Ys8jN8Ss/cM2UMi
++pQOj1GSV9cOKCRspyHETTJScQI5K1YF5Wlw0vIyl1uGSRFDJYC+qvS+c6HcV3EnY7wAVaauGSp
lW44xTGXLAFhpjZObuJwDzyo9/qJU0G1VgwiDT0RZxfUZcbWszVO+VXW7v2OfEnf97szsQ31NvOV
jsCesCYrqbc3sdp/jzxlZ47F4zKutfIzc4MHlSfqpQ2lykRDoz0KDRtBd/Qc5IJgaFC1GE4mXFZC
TnSTKlxOh7P5s2ZdjTtgqWLToMNe4xsl09QdQGuanvoqQusnZah+Ub1Se2VUtjKSsn8qYXXvSgxB
i4kGcySJifgoNAlCVPFhvpo/bvexPqU/8k/Mf28d9Bv+av5XtfLpW65ysIbaIXO+HhautP3j/GJP
7zKyba3l/DZUzP//689fo3CrX9GRCz6bDWbbQR4LUvgyI2UXBHdQEA8FFPivenSgvVlZjvWQ2LFz
VcF+zYP7emQqIGp/7YQ24SPTCxFY6ZLSa5GQy/UYBRFN+Cr48jIiamRD8AhYhY0yAW78JP/7Ml9y
dOyWdab1tAU8/VJq8laTF743LOjrUZ2LIxJ/4nbVot2yO+sveIB8KthsbQs3OXMsyy6RQfBuBBSM
/JciAkTRmGs6X/7aN/ThT2xbe56d4cUkthFLYINXVdVp9yc5PiLP+nFqhDt2Xb+ZgIf8ZCh2veGQ
HjRJtE2iomOlcI/0tm8MFoPTTB/hKdgypePeV9XhUhJJR/RPOVyMpGZqUbjX6X+ptK4EO/WHzPfE
a6NWr0boigcHqMa59JNPD/EU423rxzCi/8o4Dl5iVAOburDUg06Us233L3Z7NYwwf0sh4F2CNnzm
V7tWULL+5hXlwsQRGR3twTJjZUMwn7+3TVJMwGxUAPg699lsZLdOZIxiYlIK6qord4Pakx5q97TR
qYiDIqdg8um5xnkCCnMabHZa/k7WFIHrE/pDVhWIszggXngCK4yQKAhDZ6jBQC551pO+X/jpABIu
YXwf9mbyXQPNJ3YoeKmF+Z0H5VtAAuG7xA1IIdn5dKCS4smHr/jIhoCet+iULT6M8A8g0pkwMX8Y
kxJ0CRI8hGe2L3rsv3d9Jx5oLRsvd7KISp9pz3jL2DtZ+JgCa3pwxXZ2VyB7XxEkWF1ttGEHeo6g
T33cyfRIvUcrcLNX5Mgte61BTRWmwQePhbcQo52xntfuwsqYapQd8SwSxQfd1Lj6DIZu53SF8qrU
tAo0jh9LP8//802hPGQNv4H5Hcg9f0O8uPJAsc3HcoUqPIb0CEWKlRV8wWclXJC30v5hMIPmzS00
etRxvYsycVb1LHjQox59jN1SCJA127oNB0ysXYe44Ys5iU8Grl34O3MSvEc1BLaSFVn6erA1NHgo
jalG27hEmWBO1uRaXTWtEZ1qKeWWIegn9yqIW3K0aDXITdTXh8kC/honMVrXfmyPLM/Bq2bT6Q51
UIvzZ/Na+eoyMz35zHOc6bjOME45+b2aMxdgthe71EdkGtfbmC9NVyFU17PeUAyPjPiIY8WttIqs
LNmjfJ9AIilGjm2g5+3W6WJ+yWntrYd8iLaDYza7FILIS0+3TqXk+4K8iX0jHZIHRRnOPXLMDVq/
cZ9lnXXwcw5tpGRt0gG5vDYa+Tm3e2NN9IzyRDKXs6Bz/B4RUHlxpvtBTveDmO4HvAm4JkNcznBa
XMegEpwoyFpsi2uNk3MI64garuohb/PfWG6y+3e6m494qZYf2xnNXMUI/Iqox9PS+SERxU1M8IKv
RcewbY1HzRMoqrP4mag2SDTkomwBeXM6laSXkoRmZruirz/Lyi2fXbeRO4M1bUuVvwuYjj00bsJ5
SE3z34A/WdT8kozQLrTE87cGUYabPiNxxBKR/CFb3UnQ1oZG8lmhu1q5rpucRnBCFzJ++cu4cfL2
d8NWnDPSR/FgDSnFfVFQ74ex9ZSOuvfku+pzwnZ9bnzRnrPMEMTBnCCO9G8iLZOTZYFeI1VQIbKT
3Hi1eZ1J2kQTdSsrZbaoJ+rTENSPTWU6z3ZEoHJiy1evUlkBKvUxKJqbOaFqZEJImqeTIIGx97m1
m6Xjttmxpb5FPVuiks1qARkw1eTRN1ArEzxlnlUrqJdhrGAFnriainB3WdltO2Y6Ba0i+lwwZmuT
MJo0SvPNfKnPtNm2M1ZfmZX3Z4wTPnR+3UItmWWAgDOHe3V016BIinNf1KSImTEn4knXz9+k24qS
sK8xpRNmwqHfzHa2No6/bbiwZgRRMxp0nkzwrSQ08wvDZHoHhidS/0kcgijFMCqnXK3b/RiWz31z
iXJ0driHLjRxq73fK8WBi2D+6NhcfPKNX2gIRLBZSCP0XSM4Q8jOX0eWXyFZN6y8IR459xnXDpX5
prqQQIzCaVe+06Maj8ZT0SbKqtFidSWN2N0QrkN6kI9bdyVHTX/DKoD3OrXFJrJKRuMtP63aIZeN
tPAH+RPixvjso119nF94ChSctUa28ZqhfXQv6Nc8/CHWet4SWitPb1WpgLk3xCo02MmH3okHIFh8
9a6ovssB0FVVWvVOU+0eB0C7r6BofSohVspWh+vByZApG2el+YUZYsxBsrHW8yWO60NfQbZq9A7v
82x87jX/mkht0+DXf1LNv8aMSmGqPnuIMiUqL4wYZKp357FEbTkUgbuaDdqhlZiHeka4m10bn6Ej
FQvBCX1fuGb06HepPNy/LfQrBo94BiHKKQkhm9T0ObflitgucAkz6ZmKLaa1OT3ZyZDEpwq+s9Kh
ziJQMeNo2jFma+Lz/a0h4vgsVYg5XsdyW4SMz/0w0e5+IZZaUquH3DH2N5W+XrDUx5J+ilYS/ztZ
5fF5NmSngEid6PvzixupYm3yzS//fawGoXUmdHFTKrRQaa4zBGhBfK7MsDdWWjKUG5N9dcWCXnOw
iYpj0mvlik75V17rwWmOOmiNKj8wdSD5YRrtETzUYSYPim3mIL2ZqiU90lFMhBH5WXqQnkrXpSSY
Kv1eL6GnGcF/zEE8ThUezOxR9Z6NSmjNMh7IhJj9UaPmoPcM/Gw1X9bqGO+A/sM0Dbxyozddi7m6
IUSgzMsDShHW9aFNbzlRW4cs0ga44X77RVW9HmPNesc8RZT2NAZLA5PNcCpuO27E//NSae01UZny
j5XyLWvD+1Wi7y7sHyt2qENDzGjOonwM1SlDWdKVx/PGTo41ajP2A/tzn4U7mCrBrSL0bCYIOcjX
n+oKB5hEsAppAFlPLBTEHRb6HZqp8wsE3JtSTVAbObzEFd/yvb1pxUZ4nQ+ZjfluSltea7OsHzpG
wex+/tGZzvq21ZHBN1//fZvD7I2hBp99JztX46Bcmkwlv3Co3APBq4wOsGJiWPOBguLDobsIOekh
LcgpggV0qCqqvrnELQYFnVcn4hPDriey7l0e7BOu4+oBwAZZHGNr/Mf4AWVc2gSnvinCE8HzX05a
UpE21bAubdVYxDvSD7TfwnWebGJzX2oj32ZK8zv/+SqOR48OWklr6rhO9/XNzVllg5VO0lCwyIV1
tN2q/lJhZhNIHsk3GJcaN4odHzpSIVaRzehlmjrExBpctUQ7tpVGcYAObopTh4bk1C2aQgcHdkJd
VTnZce79ksTAIEbw00p096cqZeJuxn7wQagY0IRCN44eTNsn8pL2vuVXNyX3glPS+m8qP8crx3WG
uvjT5itlXPZ9lrxKT2mgBsLldOR34LjRjydBWA+xeAt1grQNRAMoXc3iUkKMt6rweYZLd4XxFdr9
AF0dnVOc5eZxJG9p66i1d0k9p10bg9k+pjI3oaaP7Wuk0NGs05RphiROD5VecbRtECXTOXDez0rz
pajV7kVVlG+RuNOpIaSYbc/YZ0nqGH6Ypfcs7YX2hKKbTnzRpdvKSLdlDSSKaFDmYLY7RVkg/SLI
ukMpPH1w/rSvms4po/WxMMYa/7M3+ud/LxkKHdtpgCsWppA/SDoTkYtDp7FhU1FMr5jA6LlMH7W6
wNmMVfMaa15xTg0F41XPpmKVFWKX6XL+xKBoRb+orKI4V4XpHjJHrufP/vsncccwt+zFSwfZ8ToA
RN0LAi1pbxTiOn/M0fvmzJ9xC+qHEBgFHEOk+PnWzsfm1E1i+/ldUn8w/akJnXAZFGSO05wqiT1Q
DAQLGohEkG6hyfQZxr9IyOf7KqANn/fih/kK6r0wt2EXxD5aTys4CldLTv9eMEGWSNrtn7nh6CfE
QwoLonrRHYdMJ+jUtvSlOVhN/KYFevPQcWxY1Q4s73k1MbMKYFSG5l3pm31bhaS2+twkQRD9zIa5
tIr0fRiDIQeRCCIV/+t23oeahjSvTmrobJsz1ii5tvQmeKJHtk+Bs5/KCQISDDW5yrrWIYhkVXAR
CVVvddA7u1Y71EaiLU0W9Y+eRMesT0d+iDfWFGLUUP8P1CtPoctC3Q301kmp/PQzs97Fmaft7abd
d6ZmL0sqh0MVw6EMXEYUylDLpV7V5YfjSygZ5HGO1kTpEmN+cxpgMJN7AMcovqoOyrbdR+eOMMdP
tC88C4XqnyP23qsp+J3LTvf2OnFA61n8MlL9LHSLCcbf3i81/LrRmfOh3SIFsupJ4PWK6hi52AAb
r4MxX4G4zfXuQR2Qzrs2tNF575wb4Frn4LbRs2/RCveYW86xiRiw0UE1j0yXv2RFEPl8lRMIhFnE
KB7U8NMLy/46xMTB49o7KFPbtBy8fI3Ji7Fhw1BAhTL4JTJ+xKLLfulu/9fA6nhhbYw2hYnRkfZ/
cxbGuvDTRaihRr8nR5BT5xxRA3D6mfbRoQ6YBwff+fDQu+XentnvlZIBAQTIqMvu0k2djHlr6hBk
NXplf/jEUK5a3B+nUlB8qIPRL80sfOn7rtneh92NJNU40w9NUlqv9QC1AiGPS8KTdgSAYe5RlDID
pzt2ZGWju54Ao640OPbT/xuh3+VhSGhgx7U0n+aPReY3+2QPmyIJLhW6lGU3tDBQsyniEjxKyZfd
+JFpPk/d5j3SH0gl02U4ePHZjDjz6eTw1YgecMHmCG8n3SIdT+Ox02DXTJ91bEkuIunfTM519SkD
xOLWbvjuYqDbRz3qNkYQ2iHEPLsy4c4RQBi/uB2R2UaR5HuGk9aNJJ9xkZJd+Gr5xg5IlrqUbees
w9IR8Vp3wK+0wlx3jf4mJo+1O73M71qHLGcJ7uDEEO8V6cZ4q2wrvham7mOL9vwPkrXTdSrNk0fj
6JyqHrhlkL4fLo7lZUeUyLFu3fBFIQkCW6ZKkDwyh7vnWrG1Yce2pnN0i4ZrG4gr0x7xqpXDR5/E
3kvpRYwj/GahWbjsXIuHR+bp30IvdHEz/jtQzz1Hsiv7LX6Yl8oZpoCfSnT71Opv4IWcUiFOnrY1
REGfA8U0/JvftVbxp3EYXM3tutFW/YulHHtLXGYiDpOVRTQG44JjgXnK436Pt6NcNVNsVwDsIbDV
9Farirqvp9kz/WHw2mP60li4XpAJ/OkK4rBKTx23M1Yjsmsoq+oIASZNMf/3Cs5HI+pVEEkhOfOx
f23UcuQhYL30RZEhovTH4hSS3+4UHppKE2rrroxc1uW8jE9pzU2d19rOahPvUFGIFxOMb/5cgmTp
lBfVJfdKgsjb1BtZERQUUohaDk5FCEHtEPYqBUpGNs5nR/VA8M9w2NDRCfC9z8pssBmZnfhr4bTv
UaCyIjpfYpCPeI0gnevmnogonKQV0QuJ5v/qYEM2yCP6hZkPw0UpauQIUUwOMC5qY68XRIINiPxa
kQQHN40PKmEUw6IUqraPleBvdWo7Y7e93yr3+ACSF0gSn8qdQfbVRh91f1VHOYnBzIYYk2o8oQ2D
c/wqm1kG6GNffZyudNDB1/vP1dC/uFm+cqt6EgxMkt3vdRJN+H47h0N0lk+4laYEq2Cayuv09U6e
XtorAyzT0vM4nzCQD0+YvoGtTXMTL38W2ZC+xW5VIXIIE7aHXF8Hoy/2XhM9y47b2qy6jV+r+nEe
qjs+bRgf5sI+z+PnVJZ/BhBID6qMaIHkSnYVjAspHatqhzEhOVq5hai91G8i1YL3yhKU9lQLo2So
OPkIZhmWV7rhMq9rTC9B8ZVrtE8NKsFn5kdPUg2yvcuZaqsnHqoomqPbmVesSOLoZghCvcungX4+
ggrj+1jhvGveu7B7vH96hDcmhYMNLLfFQh/tag887H5gqm3xilzf2wYIng2oMFalWT8YrFDq7H3X
k9tCnThNk00Q0nlBTFE1roVdu69dTyoJoVpOrSGYV6trppyMScCjZ/NCCtruTolGluDe63GrM4Nt
wW9iNeK0XUWx4u/UNH6VQSgutHvMpchGby0M9Mhdy5ipi6b5AVL+VkOG5SB2utDHeFVklVxzR1yd
tBsONHUQi3R58aGBSF/ML0HW2Ot79gNGzIG22F30gCaLSBzOPotg0ocOhanuZ2Z/5zIh8phNkm7j
0b8onUw9G2LLDpBdKkvbmzQA9zM4i9kvkaLZVniNgdNMOczTB1MBIsV4NfbhAcxjjTZpe6zPzrCN
EWasw7ooViVmEOwfKIL0MFh3vkfUDAP1eyumQEK0D0r7UiP+effsgSTxoF3dHyK4b1FkBPgPc/0t
yOjI5sIhzMTUhifY9FujHMmjkTiI5lGEgqEgzHyATR3NS5GYb51Iop9AokRpiYOzc+aEM4PfQ266
qbnnUX1DzsW1XR0rMzdXfsEpwqys+jS/BIryR2MkwpEcEz+La1zvQx3pXegh5c66sw24iQUwIYxv
lk8qkTWoq6hk6VMpUIoJW2QOUzLtIHnaEuPBdRXoQ6V1mx8trzLYGdPuofJWtglVzm68qTKbbshf
p4m6Hz+FOWyqooME54zYKABe3e8xXxHRItGxCLB76stmakn4WiJ3lUTxXbBcL2qEyMdRz/VdWALV
6foRVS812d5U7OomAtQr86WaY6Cbo38CP1BPYQ3FA57zoio76xVtwJ5mPF3ggqTWidBQUYesBePB
G/0rDc81v5u85Gci5nXLr6Yq3QdbTRiiz6pEabWPDQnN/+eSP4C4g3e6JJM0iTjrdpJQs6y1ouNY
Fv/Nd2iG9IqpRkdrLI3IsCj9jiQSB7JEditKh5l+p9fePhqUtZy0OjNggZ5Xs0vCRzYA8vFYh5lY
6zT6HByojkbWh9sH7hUK9DdNmW3no2ux3cA+RnnzpVke9I3p1NT57F9SQmcmLS87Ra30HxmubkSh
/9QmHpbI0P+fcC2OjVMTMtBMS41RswRMyHcNXz8sdLxUUQg9w0gSMgZLgonbVj7nKQ1ZIrHMfW+l
7Sbx1Oat7ZM1I8f4OahS+QRYAfQV6oeANt9dOhXFjX+8PxnJpPtuOrgLukMsTjDt1H8PqBn9hkIK
fa93ZGiqE3G8VEHL+Xkf0auXT51XB1/Cn/TfrT6Zlpz2EOomxuhRe7VLDmep65Imaes9OFaOu/9e
ZjnDfJl2xouYIu5Uv8D3PCFeiNHynxvA1tuwaNnxjcbaBBrbrE0gNPScQb+OWraoKpLWZrACFjR3
XTqsGEQ1EbAmU+0ylJiqOzSINR2GXdRk4abVIO9OS5IbJOYyDaNgHRDHhQ+izEHGg3VA95kXKwLa
RkqDaajMWnHMYy/bVlAQP+LiufSybJNlvWTYEj6pdiZ+dRAHFZX2Qk0NhBUIrejlT00q4emRYAIZ
ISIwcFqI1newoeo8NZMMIYDx7uQq20aOP9+HPLsjoTbdatIQL23r3qLaUNFOpBkFfuDig6l8KLd2
amwpIx6IU0L23RrwTonSGddm0GZb1wqM58L7yKtW+YX/+NPzR78IpMOcXAk8TgF/vczviKMt6WYg
uN6bWtEt/GmE0lisQaUx3GRitU92zRJhyvjKrSoQRDKk9XvrvcxdbTdTrQItuSFyGPZ3HVmByoIn
3j8C7jAhEGrDnzFGYqr0wsWx0diXxiJB3AqWGvxA9oNA2UPYEKs4iz6CtiHq1HOKd8cunZONyam0
Bvy5Vg6akvPIZm46GfZo7zoFXLbl80AasDs3CNjzK9kh6K2pG2zc9MsgVyWcMlRaPjlHfhvV61mz
JSASbuZ3vm7LTcfwdOkX45/Wavpz4chw6wUxTIUoYCTalk9ejt5sqEAW0Q2xD6RDadtBEnAdpAwq
AG6qtyyJ1FusARFhsdO9WttWmFyXFbvFPnQJqJ0XoLC3P5vSguTIfP8xcY2zPWbfCqF6DxGRQQh+
Yx6XFNF3bNjerm6Mp3qMxFEGbYLDmy+oSDd7xz/xnRmMu8mKWAaxHTyG2KS2DOiPGqrCHek6BRVe
eNWk2RIHK39mMmVrGZ8g5cxdTxmLCJA8QsG5GKZJnHzHrbPDdxO/e16D5KYvs0NO7O+iMk2f6Q+N
gdocPxvFC9HcAcCL+x5icxEYCy3GpHNH7TgE+qRReYV/dG6NllhREUerShf2nuF5QlBDYix7QBPk
SzY5o3AEIKtRd82d1ZTDEx3oTRyjqtLA3pw6U9bXMMdYphChskaZor+IkOzgJHjH7EOabJdf5tqe
BZ4iqnsS6W83qYkSdfrW7IQ+bWPTUtbFFqziky+r+FlKhQdzstDclz6r0V7mlnghI9KMPBQVc0uc
xNwlrv2tqhTNvglr59WKhzUK8eGP5SOxRNwm9qLRvwUONybAinG1fKdcaeQOHjlEBc8GvwiCH6+K
r8VviQxf8yTqP8a6jKA0ROOT4chq3Q7hxmubg92aBlBy/Y+JMoUmdB1cWDGDS+OpNQWslW1TJYPh
ipkPFXfSPgcxAgewNu99g+hLYbNbKe54YZ94LPqCVgJe5lviO6iDbbvdNroZPknIAVQOZ42AkuXg
EnXhp+JjltXf+wRDnitYDlukwU2SbJyhv9BQTDYowMmubRzsBFFFbMvYF8vere2rBdJ4KQfoNUWC
yTJB/X/WRWncZDn+zH+L7H8/3jGqwxIXMgHwCWCe0yrQIx7DqIPUp3Yn3fI+jRoio/Qc/aJo+IoU
Ff9xYiJiTK2WDh93x4pTJ7pWEjha2rvoVQA368wKQzS67xFRy8sowSVlWDgUehDDayPQ3kSgMsIJ
Sys4QdRw+uHdJOqrbbNu19Z1tM01jQgBhGaXhk5QlCeXog/rdWfAMR6mzUJPaJWiyybTJdS0fd9q
n4EELa4VPJ4oA9N3aMQjmPk31awNgLuEnHZmnb767oiBl/YVzp00e1SRLy9iqfWHNgNVpudpdYq8
5BZ5VXkdqqI42U1SrQRC3JUopLOO3d486BTeyz70oEDTPN+WtmGvc7dC32BZb2rhlCeaJdWp13K5
YTpPbrH7OztX9Mm+kgBZW3D7eEeMqx4mvy0Jf3KdmfpwLSL9FQ1sflMkeWaa5n6bOrGHno/ucO6D
/GuLtJrY5Io4jWZOf7LXt1ItVPqRNIxEC44Qu/I0x5Ao1W0/f3NxMUY0uirF0V+oWqEEOgbVGrye
ZZIl425uyfsRotsIHqVPORBOp0WZlcZ+8Ppu6WRWv8nGlmV06mwS0dAsNSfDtRPKqwjs4AMgkdHF
RN+I6u+bOF0rauy/RqJuHgJcgHgCG6o/RG8EKS9UGki3aKg/XGdqb7lINn0vck73Uzlq1ymkw84W
YWHoAKPMbmMxxtj0QSaf/oex81huXE237KtUnDnqwv/AjVs1AAF6ylBeE4SUUsJ7j6fvBeh0l4vo
7hwwSEkpQ4LAZ/Zeu6FKtbXgplxy3MlGKM/1PFOpLg8V8pv2M9ttVxzAHFU5tNaUKNXRVxFEEiLc
7aD914/s8Vl+ZnrxrUnXiYv95seP83Mu0iPOc7Hmy+c+zTK3BAP9qPnFo0hYNSAteRdWSFGXMKWp
KkQTfVI+rE8NEjgPQd6Bc2dz3zOTIz0qfWZ7pz3N2mLV7jsOOCladDRtt+NkheaZXJLHhlfHE5Jp
bQkpwN8L6v4cEcCu22F+t1omaEn8fTJjB060CG1xnPcIjnLjQWqNQ9r04y15hwQwmUKwf5YRSTdA
VVrMC3dFrqOxYToss88/TFk03VHWC7ftDRurUgtzhuvdTgiLTb+Jn78euun+Z3Xm48t1g6IeL23K
8AvVQ72j9jC31N2Tt5oswMX8+bBr5+5pvlsD3pQU5Vw8s38Il8yXOMiTxVmOVyhDB4GHjbkGefNn
y9QzOJTYqoIyoI/kE5ts1fUibao2VhRRjC6TXsRWmhNhtDvFGoZ40qR/INMN48CbYXU/yerA3+2T
4+mrAjVOygKsCQScej1+16zwYvST9sVF90Lui6uLQjuvXkm/Iou0nq0brcZzmOcT0ASYe5NgeU+M
rnWVZNq30uDs2AWH7KerDlAeWZpp8AOLoz6E8b2M/waBvdx7eaYjfGL59PxzL0a+tJ7eFbVOnDIo
EE+mtXlNKPh/mM3r75ESc+Ay45r7iNeuUgbjxG6tPrRB9VgUsjegVSXkypxdznbRVzn3uIyrfjgK
orUZetqcMPriVYXe6mUti911Sk0F6f48P52lEyK1XHmUOEA2xNXkOCr+tlaq5nlGCHqw6rGhDDfU
TTQARYvVyjONwP+uK/VayuIxKKfqUbfTL2Kmkg8sUV/DWAElUIY3ycyOXN30l3givZZVIzv5MYw3
oYhdyAvpfa+FDLEnG5NOO8q7vDAN6E8E0C29p5+M6W2PGhC3LXwKhWvWlmyR38OShmyHtb63Gxt2
T5zdqeOMkJ8O+2dqJgd5x8Ee6VAr/P4loBtHHnn9Mbxa3V2pWakTmnP6TDvNM5fn9W0HTnGvxgtj
BZybROH9UNl+fQwIF3eqRcK3fizov0VBxlFjiGe5SvUtm77nAMsZjrxKe7FVEuRlVYrPyhqWVSUZ
MtAIdkmEbM81lqUQ1NJp/3NuIdY6vqyYfYv+e4d7/xQU1ugsF+tfw/DmdwGF3TQTP7ChQ5lBH5Ro
XzK1Z1KrJOrDKJjeJ+kgyBRkCB8BCIPOjsdAXiD3dDYIF5fnEtTYrYVW5dSXTejJxaC+97Fwui4t
dnTDKO0Xgr4w4ceMvtbvtfUygZ1MKwLtOmWFvNH8PjkE9QM+eu3JD+AVJeyoXSxIYlcHMV19NCVn
3eJvVXLR3ev1wA5JLy9zmkuuXw64lxQrnY4/d32WxR7jOmimwAvrqP5CjQa+qMp3LbBVPOfsapdz
pqxOHbaRG9GV8k3FKn83EOBx/nkCB4GoX8QILwt0wj/OIKNqzrWp6V653Kw49gF+jaztbSYxh38T
4CeqnHs/Osc5nG4yKUE2b8P6/8cuqWXjQTgYm5zF8pR1I+nCFKmI/Vncdc0102I6p9LqnJQkoNPP
bwb61fEnJEir76YJZ3C5ody71jq8TmXIPeT37YcwFU4Abvus62mwT9hl/txbGyHcLg0Vcdnch1ao
nFSKS+jfYH7Xc5udI9EKw2kZW5bHNZjAl8FTBQEUrVjJUFtUPaNcE1rXHPoBMOo5c+iYjE8fIZ/N
1fSpL4dXcHrw1fNAeOuYbz3v9L7auNUoPmcDq0hvdMZVK9J0YyUF1zpdu4liWd7IJhukQsO0oCAT
anBhgHidy6uWaYDxlAVN4U9SsMlt7UuGLXbMgqR146yJdqlWN8wPk+acEhJMnw0MNVIVf8M3l24a
rMHU1nT5DBdOUmFm38udnGyK7ylpT1yT8vUj//opCULd+jXrFzP+Yu1L7nmhmDwhc27eBWHKRJOt
uIeMs+H0gOVdK6TxjLcFaRZDqDcOKWy/QNhubSsWt8zESnYaQnojHY9i7B8G+PWeWEzxsfCs4taS
SHaLGTPeGgusFqV+c9ag5j6hBgyJD+3DC14p/9TmxbtPv3xab+JIJTIMPRDxp/qhD0vMW5WvH3DC
MItsqdxrJAtPiQAh1Zqc6yVSxi7rQ5BHr/4IT9OrTco3QnbzNz320Wchn5xkyT+ki2wEh2bnTDFg
N30YtHOpIvaIa33YpR0oHHtR/DdZ/5x2mX2th6h2M7mx9qLvXuK5HI+JYsWMS2T5CqmPvDmG5uro
mTUprkxg0yMHZAKzrSaxwEB/waDW61pyFtZpshAx2Ak84xyPQBGhYmukgWkcwOWG0C+W8WqvZ8yj
/fdJ60nQQ7OsbSqGG7u+Ln/bOOTeJ2nAsk0y8Y/NtDOVgGUvAzXUasIF3lS9obv67af8LkM6XOUa
BnM4YPLAhgmjHftYFWVP4/JA6vnw+gXBYMQ/9/7xpXLZjbdak48udqvqBTOxu2K+7VY1vbQeU5hB
ac34bnADhTkuToEBAgs5mWQdMAM34X5kec8Z+j8ed3rpPTSZqj51ya3U2Z0rtFa7q8UEsyCcfxWT
zPmilOQ7kRTNUYLItAXuBNGPxfB+lIfU6ZolwrHuiKhSGEt35SWVw3nJ0w28oqPIBUYav8iVqByC
h6ZLVGXxSxiRnayxCrLUtkIbWxwrO0heSsIrAZ4BkFm/yq/yz8638l05QGrSbSJBleUCst60fvBY
cuScgqT/80Ol1l4Jy/NPqT3TZYZ6cI8TIzmvX58IIhZ+vGFtyOFIHmD3QBYwEJqW/BF1RtyfDDem
afQIdeDJZxZbSeqexNWXj1EQvg91CsqkHgEOYu1lP87YLmHow4oT3eFQ1cOmN3EdQULqH4oGDY9q
NLxVxnq7Sj/Wmza2sjtLwzEYZ8m0zbuPn43jEPahM5Wt9QWJSmeS/F3F6Lx4qobHCg2uM8hqtJdG
9CX2ciMNGnmvRsA4BudUklMylJNyG2WaOKjMJIkBRMsxdL14T2aS00CjPNfqODLQ7RUvw419lCu4
/0jXFo2ciAW6P9M8ESzN1Kgd7M36EOseERzZpIJRsuttEafzaUwZCqI+LlhimM2bVHYzL0PsUgPf
F1Y83NlxzpY7YhIDgookcc5EtZpjyiRhay0vG10NvTgkLkdv1eG83gvXhyaXBrXP7pmeG1eFHBE9
SHetfW0qWaOJ4abXyvlkVkeLZc+m0gp6G21JfcIxfZ/gd93VYTAg/SqUt6m/U2fTeo+Nmc2Led8C
NLoItvsYaDD+OEOdhNv1g1JYh7tJQtSblBUp6IjOqzqeHdlO862qpaMztE1xzPQJS3Jq0+3rl6js
FRf9PlsdXVvAQotTbBhZFTWOigjsLZEssS/IvN9EpZmQV9Tps9dj5a90TpltlpnXgjDxbVhX2rHx
/eliqjVuwVibn6GLfai6JH03Oq+RYPALOf2XyhR0KnKsxTjuX+wC4MSQ2bdjZ454N5dldmDD/hjF
ocWu6ygLs3wUynQoFxRC3BpsW9mkTHVJt8ya/0YiKYgZL3x+VZC7qg1xc5wEkE1GRdPG7Nv0GDUC
svqQegmDigdNb/JdUIILp1v7VKIEP0LHgK3NJu04l3pz9zMZKlXT6ecZVAQkHexvhLK1y0MCMG1X
pIW2awPS2VW1r064m3n2QMvusZDKewCl8rYplNBNI2bVvqnnd6BYI7g30Jz0pK8/otw4GAN+v44N
1q7Iy3w3DcF4QJtl3slTE216xay+YrCMdY6yzE7tM+wnuIZjVBzw7lk7OZ+Mk9JeF4P8Rz3Jvjuj
GTiNMmKqSZ0PjUCaJSes58iCi7oSs4UY2wc1CG61XBvfuEpNtYWueWmaERbWR7yEeOmtwL6tNJU/
fLnXCv1X1oOvn83zYgR8hkt/CrvQugf0YDwxogoKHEs4yWpmcr66SQeiLPOuz7eBYkaXRFGngwqX
Ax7pNO2Uri+cdRWNPko7DwhpfsD0hEZthzEobkfyeqLwuoYBsyej+vZ7VzKiCtNBHzyuNzKCWZyX
D+sDgRMOD4+ib4Nq2S5m8ONE0SvbIFEnR18NzYy+WSmgIvX+2W2r0q91NNVEh2hvZh1pL3WpFHuJ
vTZXYh5qDOE3iWHLp7jyz7D+BcpapLNcG2EDVYdAmhjL6J/rRRn+r3yu5Cl3JmnqfgSGXb9YCrEr
O+biiV2tsNNU+aecU4C8RH+AdX1OKlu/Hfu52veiTT0pEP5m3d5LiTBOIkaRsj5lqknCid6Erq2P
ZCsgYMSlXp3r6XaNS8bJo12KsTqtj2iMALSuOKafulZotU6YHP9rImscQ19SbFfjutkjyiW07y2T
1Pd1Kxku2tFUwnwBtRWjZKnpuy7vmMYuV+UUW6GZZg815LJmlol7BMO89TP7ppt0+zz1cbyfLKs5
5IpUuZXas6pmilRVZfDSm4QIRTqYQjIJrSsRvN7qeIq0YNv1bXlp0uhOmkexjyUZVJXftK6uziyr
QsXkImAWv38ewnhZFu5EQuSFfQPoEXlrpyHLDDtj91PSFEr/sA664SRaG0JR+p9BN8HD/CFzxJSd
qc6g1dkNm6AdUPP7Ep8MfTF/JGNComTzc4zC6yxBBWN+u9y1mP+e/eWGzbq109Lmubd9Nhcixjls
6wGUtYoNrzLQd+bJbas29BppHZwYs+HH0mbJhc6wSS1iB8elzchSQtKKKdOYJjHTtqAt39ZGXO2n
Vup2jSgg4Sb5XdTquVOKSd9jHHoyrWUxLbUhGQawdRWEyDVmtDxiPTt1aak7WgtRAnXAsqHuZt+F
ZFTWbL2yxnr5EYNNUZh6YTWaTjAEh3UHoLSoCnFuISBS5kLxcilFTjjol6UFkAq5/BVZ0jUwW/9D
8Z9pZC7IeuIvQ20/8AfHT6mIgh2Lpcj9uaTZMxDxvqHMamhUf/GmugtxaT7zfY/tPBSbvhL1UzoN
cBrk2vzWcUwK/HQz+00351qIh6ud6tN600Ob/7lHnOMDI8Z5V9AnGBcLGPXZLgwG53a0pKYsDpBy
6J87DpD92u4aSalvkxC8K0/LbzwHyp1edDHeL0ucJlN7idXAOOsqyAF9Viv0RsOfwH2CE4jMpAT9
eVpQOTDOVwr7dr1B6OPvMAsOTjb6f35s/cQkUkyzCDM2XTi8c+ZBvy6q/JTkY3CzNruFQMGqGJhs
h8hdd0ejmhj3UYrheBGHV+nw3ISKjo7aZqxom9ppvSd3xuMEh6X2SK+wTkkRiQ2+WuVFTcPvFoTk
N93rBkeJmxvziHsRa1JsoGhEuT8AdF2szn5kJJv1Z2odyMgmBQPET/e6nvVJnkcCbQHU4p/RTjeR
TBKm2XuxuGLpBbDX5I16qrIRtkWYARqZsxP+IqKF17ucydh8yUd4ttqlhxXDLKY5r/Kwyson+iJ9
9EhrBYQpEhOEYjgtzFyBuasZvZFWRocJN0B1Xm4aNTw1ePlPLBhD4pXaNt9iA2I+2GkSr1RKYjOW
xykT2wGo5I0Iu/YIh5q5etXfTMuHwgVgHnDWdNtZI3KxBiQi1ecq6qdzs9z0XbrcGI1TkdTljcZU
c7VjwZDrxoeuSIVTyFxtgwh+o0xczqloZi46Em+qNZM7khH80tbdqZnen1jBsetdBjpR0vkbuUab
lTDOeICZ40TLWQRDWHBGJvEREFSyXR/94+OSMpJ5oAgHiQ5uuNJa2q1JA6RbJhZ6X5YOEnPzXyPx
30lZi189d8KYj+AoN7iUZZAO71o1y66SCO5XYVDt9w0xwlQyaBMy4kvqVxnpEWPjXyOgko3FlPxG
zmegNrzbtV4vVAeJX+mNdoAMZ3nV2niyHSJICDUsMuMWyjRL02UlqqKS3DQ9WfcrNU+KE4Ml2ga8
L2k4+UBHWZGkFwptQrGhvBRohJzSLDH54v+CM14BgFaQFwQdDYc5M42p2NedBps20FZyd8y04qIM
VnONFRabHP8HxrYLcFph/c989KmwOdf5UYnKrOOEB/FFuslFf2GN4D+P9L7EY/ojkv1ou2rEram+
BilDllVgaA75IQcbX9rjKwxG34VM+xVYUnVMFuAO0HVGelMOvMoil9BWpOxiStK5ZEHxUInwo1IU
6+eRIiPIsLCmMyTjk0kYjRekXc/ro/WmRyJnzCTqro9EpgAMzoFgGxFcrTQd78ux+q0wuo5jAi4Y
g5ASxqBRBmef98K+hBKCsIqK/516eFMu8RCZNHBDrAxyBElxKh8t+oaUdhJTc+aWeuKz+CUgQ1dm
MnyF0W1VaGfqvKMqSzmuDf1UibdBwwzjxgs3vzUGk7nkwl+L2T9wwmKzl+UoumTjfp4t+aDr9gvW
0hR7HCkAlJ7DpbWyV3Tr1hH/VbbV2Lc649gHO3PJireqrL6b27G+63r5/5V0J/4Dbahbqg2IQui6
TP7hvwdaRaOiMsjgYFGriZSqsDw0cMouNbrNu1Q8RctOZWYLcFL7dBPnyWsEd/xkTZZ5yTNfczLF
3g9LwMp60i/Bfe8x62lEdPKxTkrB1Nc3hU+WemAwMV3vFfrIfgUd7I8jayQm8sehhYhoBtWHvLcb
RYaJCoOiPkjxTpX6u585euoPbqnrDqru8rMvMjbT08i+Ny86ZvgIkeLlZlqC+YSViCOArH/SE/sm
UxwjJmAXSw6rLCuOuXYjf+pgPjCuLakQF19aG7DGYuqm3WUt4KpGoOuP9TuY3YlHI6H/4IuS0Tcd
ePG5V6IBa6BHvKlmVcIe9qdH1BFuO2Sa14SlvGshxay5UP/1a/zv4LuA5D0FRd78/X94/Ksop5pt
ZvtvD/+++y5uPrLv5n+W//V/vupf/8/fbz562Pb/1y+5PGwf//0L/uVb8oP//MXcj/bjXx546Kbb
6R7T8XT9brq0XX88f8Lylf+/n/zL9/pdHqfy+29//Co6gJB8N4y3+R9/furw9bc/FB106n/98/f/
85PLk/C3P1AGht1HHn38x//5/mjav/2hmn+1NMMQVHeWbghcAH/8ZfhePyP/1dY5NC0TXKSqmktA
PU74NvzbH4b5V53lv22zV5JNlbdPUyAy4hPaXy1bgIOQFXoNU4Mt+b9/s3958f7xYv4l77K7AjlW
87c/NP798Zfy51Ve/jaWqDo6F4MzhqFblmkrgs//U7Qc4Xqt2oZN76oJ4N3kOQ6bDzMjxcUP9QdV
IK2GihNUXNmK5GPyrd2YELasjszeNWhNBaJcJhQkTgSP+HNRtZVbVZrPEn5biunAE+a3xa661eJt
XVJoc8EtMG0OrXi26OX8NvMmPdmOXBMxOeOuFzc2qZHhcEPK0bbvqosOMSuNBSsyhWknrOpB99JK
vxrzXUe4sz1eZxWWi5Y/guXZF0OTuI0O6qaczgwUjvgNMIUK36m0tykfdqq5dFKp9orN8kmN7yWJ
Zj7yP6qhualZMsSpD5Ws2cRl4xaT5IDIxc9n3fZKs60wYCWZtGntL3Gr0qxhFzkV/PmyfxeHV7r6
awvHP5vkQ8ICSXDZN6rghhYDF11AZlrxPG9LltN+SgE4N+cMv2dFjk9QxweuV+7QRx4YZLzO1h7j
kGeS6iFjFgrSDMaYvcuD46S093mb3PYzdgKobXE0fGq9jILScDDaH6pnJauqTdwNycYnZAYrAfkr
2tnqK8+aStKo9Jr00uyujqctGeWxo6btTUiuc8AuMjNxdAGqS0PQhpA4SxU6G74VNWy3RecEMwEl
yIQOjKG0TRnhpEnBUjE9bX39UaRvCUdN2RHNENngiOzN3LItKsikotZB/gYtT0kNJnREIdjpfdJz
BKR1sxFDdTFgsW4LFKjaIL4KQ3hSFj1p/BWzHLuBIcMHf+jiF1+fz6YVH6reemAOjBKIbqvuHlvT
8kJIVqJrPotQHxGI5jdJWADtlGRyTWwXee9pjItjH1Z3dZgeNBBbEwmfYn4BqHNjNIqzFIcKQt66
9FSrvu8D3TN8QoRL4yjHjMGGwc0YCsTaR21kO8r9TcIstUneETQDZ+mzY62QQK3hHo9k5F295KgB
RjzMaGF8NYaJRA+KwlQ6ybTXQpHPhQyQQzd82ont3Bte1uDKngWrVjtuL21rPMR0Wgz0AAX2bl4D
4wZiVmTRZk6qnT4i96umB0YKoY9OuAuo0wxlS5qMBx7TscvgZBaf3UjATDMT/8D1TZLi21B7shvr
SWcJWbGNdvI+u4YqyDgFD2N0AvVRZxghi8w82FHuNYQgREl66iprG6f1R2gg3RPNnQiB/E+/SGD9
MmhpxpKtWiT5LCf9VzYXuaOTd/uIfnvLoPoQRgaiC5W522SoOcynGtpGG6LiJlcNIrc1PRWLgwx1
AlY9SiBeWdlAizA1R2I1bxtjvPfRztAPwXjFvdLUxmuRVeg3ggNlM95+E/139K6Wzw25WLUZe1nW
PlcmzRWVIvvdcYen1pylU2vfJtgEpfkuqqXvMKPO1ZjEqEALYsVjQoknYQ8l9morKrJQylHmIZ9y
N7+1LF0YtnyHZksiNbXAZgzTTR31F8M3n1oTgapVHRV9XtB66K3qRM9dCJURcVJVHezZpf/KTYMw
+KD2Cl0uPF0NyMdkwEj140jEb+tF+auKD9ALTrIkJY5CR0ka2h7NRu7Q8rzNHRYSpoSpJoderxlY
+qZur2bhYwFTitzYE+QcqKXwsdkLHKvqS/OTg5o0F1knz0E+GrXyQgrJvV01V7FMRym9r3pfY00u
gHriP8R1EhfyAul5gB36xIDiOuWzp8XproczX9ThFbUkb9xsr6qSI7f2vsYplvUfulRA5yKusdI2
uHbutU64GoNdWZ6eCf09sz11TVaJeNc2+PSRjPWkcjy3bDZc04wkV6m1r9zibYC7msT2CDS8XPXM
TICIBeMHMwZOwMWxqz7z4Msmzi0oDmHDG2F6zIfHNkEZ24+eJJmbrpgZpNP2KqgPDWp2zkqqGt4P
lc1+obJnxF8n2guV7hgdcGrCUDFImKHTspBdx+89ZzbSjjahiseVnJs6hCZfdTsI+zAOO2eYm+M4
GzvTKM/oNt7UJQxSL41X1DHnCrqMaOrj2KoM3qAsxhFvj9n+LM3pd2JoN03BhWGWc2vTD+pO+ChW
dQ5lEZoGl18Tr+82sZi7T013gbtyzMPiZQl3IKqbdTl9Dcv5YHDZqIEoVnZhEWyUAVOt0K/gEEBm
RjdByil6JuvFR60uRvK8reK3VKbfgche4yH/9jXM0gldRZtU2GSbmbVq+q7U5bEmeqnXrn6EuByI
h6fXtPww6jGRtB90hJ+kxYPVD/q9HonYiXiOS0YR8xAi28jfNGyvapGfUIniApN2mB7gwoRPg1B2
TDp4orVrbckXv2x+d2zLLTm7b/zHJAoyJ0T1TldUjvB9x994PuBuURtU4S+09gC+6l0WTp/Z8Abf
ndFcD5NY3S4yyMFfMpytpVCPHxNyUQolfx5iV6101mQWNt8absPtzLLRxC/ryI30oQvHRs4apvNh
9v3dkCcPgSISZ25+5Tir4aRU2wLkaA8wWw8GT4VgKiKiihbLqQGGFmsghmGkmnofkg6Km6earhWN
OBB8KLDqh2iVs6r3L7Oa3KBC5BWRimfE0CfZItaI+DyMEu6i3G6LHCsFsil6ALHJlE/NhEVRVAYC
/cwxDIPcuqogo6MVYpMH5h5p6zHQgtClN0VOa6e7oQI6HYV7Ky+OuVE82n16W6P46NXs1hc106RM
nAPCcPq6ID1DatGXWS/E3Oiede/iivwOJOuY9/dJfBhVZAuTekF1eTKzmuOXJRaqTPQBUgPrQU4f
lxO5GB7Ujt21b6huiZOL7eS3FTBLJhpIDGgNh2vh+8/RqLqIkG6UKvVaIHxOjEEKxq16UXAV2xkk
ADV7k7ryqfK1Ry3p3rFu65uIsa+3nCZDKXoyJcoADmmOeupZ6gi2caoOH4N8JhtHvoDPQ75cyqDY
PtjZt2mVu8iKyJf6ViA46/olnz5EQoLWXHPlQnGS+NOO4K3bJlVActZnNfT3toTKys/j59EItqFl
AF6cD1LgpfYTePIng5RQM1RPKMMYgPsc5dLO5mDKqsQFJ/0wJxjmVFTf8RNwfzQp6klS2/uSC0kj
+Vs/tWlikyO87gCB4g5lwl437Ss+4fMS5dUFU3AskAxFBSqN9k1PyU8CELk1KaVEDY9KC9+aIHRw
sX3RvTUHOy4ZYQh7o1tgWoatLWUyJ5oCi6EdbyrkTRhuNiaXYSNrtoPfoDkRSGvLd94aWJ+fhGZ8
Zg0NrWYNrkR6h6TPj0o5V55vVirp4t36ay1x5gTZdqSfROOTXVZPZmuO135uj2GiubqGqtEH/OVp
TckomNqV0V3HYjlyqk4C7xBt8ywiXLCs9jL5ObNgrF8KJyL5JOMFZ4fMHCSbd2Im3jGXg4aUuWjJ
OPBfdHDRtMwuUHZj0+C6SYmgqS1xlv3i2qUKBwH7PT8FVKqNgGt7r8vJtgjcUaLExVzGfoiwuFpt
Iq9LqbrHGKyy/5kEBsKOiWS9BnZE2rNpnsjqsvqvmCFI2I0OVvEHBqXQZIkM2GSYwRtFIe8OgbWi
II6OwIyDkIGUjRpOnaAAcvHdYMW5I/hTWE9FJ0lu1grICt13heCyx6k2TheppDpBCsXY8TT4wT0M
BYdwRyfWfjNloEWg7BtsrwFU4JSVOBiccxxzYCk+DR0CMqQJBRJEUY07JWxAWjavdkjkzqvo8uvU
xsc0M64RNa9ah4/MHM4GXmmSNbYz48ekcIT/JHXFkaw9fzM20gGDLpeCudEgP8N7GAP/SBDt+NrO
VKYWysxJO2YqSYkJAr2JNEOrNbeV1r/6GjEqtFnSSeNLqOi8CCe/ZPStW5UUpYrBRaDat1mOXLkn
RK1sM0ee2w891inKp2O+ZA0LGgtg8AJNdelbWzWUdr4+INK1MQu/Kq207e1f4xyek9GbK5PrkdXi
aaViGiWK/QeWIUB4akyrXMzCRHKbLHgK4WnOsPgn/ypj6ucwnNN71ZyLLd3bOfP71y4sHsChbRUr
eUvug7CYSDFO7sseO1esxOg5Z8sRxRBveAofRS1OYaCbCLQ4lhvXbrtjVecUKKCPj4byOefGPmwV
sRtHA4/eszoXhzhuO0+1TTwPS5kPbJcmV9Wq36AziMjZh5yPjFYcm30kWHGZ7RPhcfjVw4OePLSW
RM2nGY9d33gIUMGNpZtWS26tsXV63AdpXHspnnEO10Zut6ENLHMujXNiBnij2Ckr6sUczYMMipf3
oEAXIZ1bkx9JNTwL5Uavn9ldKzYEct4ATlL8Hvr4qFXJiRgLZ1aB5AQ4pnWYXpeiaR1syx4QFUcs
+knjpU550Shn8WJwEg9RdoqPperoG5sMnWFrTNATmA+LjTA/UyEfsfAT5BU8TD0hiRD19Y6AJ1LD
sXpscZgQbe9NDEXLMHwoDMbRSr3pk+kmQGnjW/ic+As61i86FlhLPQkOqpnSwmifaaId1uxeEn0R
XwK3tTxXo3GPYeeMmialiVZ612cTQGGQulVFAaZgbMFhUtN+5mzu+GzyBSEHMiIY1DD5HJIHLQc5
2/bSPUtPpI5IRQwZOoTvQ2vtS6blX8JouTQMp6wyYUJo73DvbocxOwpSHTLsTvXMUtsoqjelEWcj
zDdzoJz6sZBvJ23maMgGLoMTE3aE5nj9al7EuT8bsez2vb+zDO1OJRzXCQ3tVrbaW6wCGGfnr5L9
h1mJR+ZEBvSJ6D1qYMREw6WzGQuq47WDG3TK+vYTyw8vd4agpA0DLgapdeRvceXA9Mwu35qtVjrc
PEkKlW2r/2LSTHJDeUj1+rFGUK0bM9nedebBKn3pS/nNjGIm2rqrkCaJlPRkSdo+YlI/9xXZbPNO
Med9keoPpjIe2juswjMM0fY27rSTklLUjiOpQ+1rxrTDGDleh5IfirRIrbU3/Ct7dcYgWckRea/V
FdMOpUR9ISCernps74scR8NYtCfiN07GgPCsZTRKplvbJonTD9KdoCBAPoLSyAiSV+KtH4OppORB
hr3TmdIroXQx8Nw5rCGPzAd01yIi0O71XTkO+yAkoIrKaxO2x3lENWNaWnAisHdyKku+6y1T7BHX
BGdC/1DKdmTKJrcAVLMx3TWQ/+gSYMnHBPPaqUKJdmqK+FMdxMNEraEmWDBTez8rNP5Rml30zpDI
dwU5i0ZL3mlYPbh2azdi7vZ9FEoUNt+JAl9vTsstxEzio7WnoPgy0/RmiZyzmnIfhj7/vXxXmskl
P/WZgLOdOXDFChE8kifhxNMXmAS3LCygWMCVPqSGRDFTutp1iyLcfI5ni+OYaViI4LjTdbKBNeUz
TqRDhHl1EwDRl3vTrUNmd6Pxqxnb2h3pz1BkdY92U9OKqiz3OEPIunJJZOmDzM+SYqSt93l9rxIA
akBcaPVL00Wuwn6lRmO/yEX117YBJp/R50SRf65gAmThDiR+bIdbyn8PeKpjpbDV3kv5BXUJcuso
fxgTdQvkxy1IZutwgCO9A0IM6AMmG8XTtvePsGJqt8C8w3dUVEfvnmpY2Z7RN9fAoAH8X+Sd2XLj
VrZtvwgV2NhoXwmwFSlKVJt6QSg79N1Gj68/A7LvKbvqnlNxn2+EQ5FpO22JBIG155pzTGD0285q
LiI3WJQ0j8PUqkNq2CeREM3NOE7otFyNdDfK1ruq8I1ODg5fQnvJ4tHbJTWO3TD8PR0bFAu2WNzh
sMttq2y5SSP+4UIfc+uC2ScFDbwWAIQJ9y3Qmb7mpCg/VCTN9RxuwJf8ppAcoU+e+/qB+/Khmx+w
8hCuInfraqisHKdRVxdXBmtMVVHu0Cd4TI35E/12K/jxJq7IlWvzks7R97xqfYCQskhOmYvrONtJ
R7t2PbZBzLcZdEwzzcmSORs31X+Sr7W4jgS5JkKgOAap7tKHuwmUZRCmFvJkA3uCg42q4lPScFbq
ZM5cO1+VeuMtvmCeOeTDECSut5uz6o6ZzqVMGEMGpAtjF1aub9hM/bAAe3veWlDjALLzOHpYlouL
Z72R9MvHzJbJj4z7fxorcPYdtzUKIjlhNtTU46vSxRNqDbk/7htmpG8HspWFN+2a+jY5eBLDCJ1v
xackVIEialTAdzcDhTcFDmK9uIIsPBFZ/mWU08mbmH3tDABtARAxRFM25ukkW8TeOuK+3mD0K6hT
qCb5qwEjMY/B5L67WbhfaHKmj+7o8L+kSXxLnTul685T1x1HrC+e6zC4tNs2gkl1nyxcD9vYvjSc
w7qsfiCN4ms1p8siPVYtq2lmxUbza9cKtJp99ssA5XlIIEilHuPKdqi2M/XGmYLpDv0Sf9uBGcyv
xpiRv96W9Bgk0LFxi3SYcb3W8Osh3IxJSqQB5BMymtZwx4nTzZLSyrnEhwnyV0mJ8Whquyki80WI
OLICkBlBu04iCFeyfhJVvx9AQY0xjQz7gWiAGl8bFAmeaPs1ZDVR7ELJlR/q2laPX4hPcEEerFCj
gZVSvGmmBKHdKVIfs/4w6Y+s5/wifM+62qfMwGdsxyKm894BgvK+hynsT3I90eheazKT7kMOF4b6
eEaM711SHHM7nPwlKS4NiPmpNV7inJqFsrkwnS/rLmyY9zrkw9SjSGoIt7okpJxle9qCufb4GNED
K/rwKuTvlkZkLXluU/cQlc6WIwadFa0fxS8UhD15cA8xD5i9uo3EHWzH3qHIn4rYO+TZOznbiWyg
UXW7GR07OafVd3O517qXps8uSF0HYn8JhQfNouNSX547vdt0PKNGG7uM61uEjOzsYABHknr+rXSr
kzF9FGq291CHSYSje5e59AdlUvWMprOUz0Rubo4jH2Ak3oeZPEMQC0KlTVspMs+34aidInIXwpAY
JJv2Gx6+e7PRjWDquR3Vc/bDdHjkR1TrbdjsXMISTx7SdYPUhWUahmt0PxIr3UZ9VJ9aymrgUjPv
m8J34vB1DvvPIYawW2AmCJWdnwpSGoibHPbC4sdok2Y1bIbv3PD8MJoPQ8GamaofGLdj0JlwcUy7
2xFo3SvWHmvHxzIDDKlpxLKWG020wJBD2Mk/irWAahq2S/pRpVTV08dbc/uIOtLFS0tR8Detu7ij
2tVutsfvsc1YlUjnILu3iq33Up+w+2seSg8BmwSlgOC5RvFCzY38Ync39yOx3hkjjpiKmE/JbSaE
xx2yzqsSoGvRHmRqYKAspfmjHhV7T4BY8N6EIlpUi21Ugz5kSzYIZ6ePZObxY+rcV8qIWgAjp5xl
S52csHBnZW61KdMwDSCMoiQSTgJbksAc05pLkrSkxwYtPlmafHXt9jaMI4cMJZ6XbDXeOtppgRF5
x8g+AvJgf0V3EHMkl7gQLWKeojWFgj6OjraGdY7utjup8ldnsgVSgkaJTMESQA1jumG+Ivra6CII
KTL0vW6sg842kAOiGjBOKpaDmz5YZQmldaKCpSeBkqjq3KYW0p+G1BWW9sajuOi5esFzXm7JZM6P
RWY8j0b5fZgYlOcW8x+gKns/zKvDoBkf5mQdnTNuWEVUnAi2syObRqp35WGiyvas8bGe29B5DtOq
fQjlkxtqR6twrF+1TC7UC6pvzpi/xqb1wzWDeGgF1GIZ8YqleH/n6ln2S/qgat5tYfCSeFbzCTW8
PWhud/bSvrgPhxCiRcr9LTcA7quOyUILHz0cUfwR4NtJrH8UbdUFwzi4oMqG6hTjaLYbGhxyUENJ
R4hzsKvRlxUD8XKbVaofesFxXCZ0uuvDkUmaAEQE5K6zI0VBO8tlWe8t6X0Lu5IjfLzsHJLdPTAl
Zv02wAvOLrQGPl2AmikNRj2pOOS6+PCbrvf8ph2fTZ1OuOzotU65S1ZMa2wcnD4/eGWqn3CubFTR
u0eoQ28zXGLcqBQjJ54401ucXbJm6GkXJWu8DD9Mgxoa1ZrtZul+kmrAlJWCiSYtFXVgScOOeZ0a
gMTWrcAp0Ugn/D0bgU9oa4zy2isdh++MBa1TT7FXq4u0UawtnW7tJUtOKShwHC4/dVkziNVFFmSZ
ogrKHm6FWVrIlKVGIWr9ETtzvDcaHrZTOzwvWursqLDniW2P08Z0PEYjB8eKShouw/RZ65i9ZCO3
ZQU6xgZ+pqhk4/UBUUn7nE/Gg7G2w+xoUM4SjODaOIkn4Snl7YZk1y4JMAUTrRCjfLGZCOdQ7t3+
FAsPhYag6DZV5KVtW2wAzqE6WkEhw1/E+vD/tRVhJetScJxt62qCARGqPe6wl4S9J3exx4VrLXAp
Nw7HJQucmepetlKen8KR4KnIn6sRLnclDjwXjzeyPMsO+l2ou+goDhHGzh2+zUs8/Y6Xc5JUe2Ou
irvCngbcntxI0jkBaYV5tRgV0W4YPEY8D0fs5rXeOlx7uBQNQsnIvQoZa6SjvvyZrMOSwkDUch1v
sbVtNV0Vh7pL70qrI07UkZ7oTUYVbr2cBD8jkKD+SBSG+3zdnHQKCSd7rg+07LBTdZyQ+eCHtnBA
LhbQ2dLXZ0dsXKsa+fF6JnNJlKnJXFQUhluMJEd08e9eU3woOyQR0N0VLUyTtDFIm66a6TCdIVBT
Q5gmk1/Z3bbwEK0kS2LmeAO3XEGwxaMwYB4JjUgoXJmuT3vPsPzYGh+FK6mlmnbWB1RlPvmAodB6
l2XnlUFSgt1pbJ2f0A2fF3wJZzvS9lhzOVnNKtyqon1yZF3w6OSBMOvUU1PgQkXFRIsqG2u4RQJt
67yacnyz4IIfpvg+GTz5MAst3iJLNtuRX+KIBzyQANzejuhKAU2fxV1Tz1joRyAjrblTCu/AiG1/
m0nOIhU+IhojELKiksJhxLGNnvH07Bf8AXKp7hnjbd+YzJGn2JPDzyGNQfuNYYSt8NsEC/h18Bxu
WA3eu0LoviMEZUvcBLy8qo56+CO3eZ+Xvt/ZXjkdYYBs7L65HyaA6Ymojx2wpUBLV2qQUfiD7qWI
LMAIChTCjVRUJjQq3/aJLAJP1jbK/lupH2te2qvwoMR7Hak9+ZOmAc03lE5n1cgCJkyqnTR/ZR5C
TT/LbW323+wc2KpOztN8nnvXOrlgOgxO2UeXEF9stvS8L4u5HTVMSX1r0zVE9sni5u2nQ21hCtWc
x2henEdqV37PHtXbnaciHGIGBw5R341paVzq8pBJB+tBC37MSQlitGNHTcEwz9ew4eM669ktNcnU
WNSzdNm7Lozl0veNcT8VNYjWeaQzZu7VfpQ0DNmSnJNXB1ltHYiKACHo2mhLnGja2eOAl5Hz2cEa
SIH3/XSu1y+2nU3nQQ6/a7t9CSdp7wZdSw6FZ4jdPJGu5bq4ZQRoMWDi2hVFeijBCm0sJ4Ei0S35
Rgl/0sQCLNMhzl+h4+Vra6JOxxpCvYlHE1TlJotIhQo8D14iOACzfYRSQelNPTTWXrNVwMGu9svY
femZVVEQiM3VscMLwpjRu9zTvB41OU56liuGcz8L9peh1fmTaeFuGKZfdM9fY7c+p1PFIkuV6VZT
VrgJm6I6u1OMf8Wd2EsloKzH4gpeBvpj6lDRPbH8kalhsRgSvyp8g5gjPgZsJJBZi88pObrdQgxs
on3DHB7DaDjVelkclxWCHEdIj+7oDZu+PDe5Ua0nuH3Zzcc573TG7IR5enZ30eSobT870WbQbfhk
tfa5VLK8T8UnTU/ynGXWjovlzmsMd2ub8739xZKGnTryo9CfXeBJsTkWmV2/ap0hWahpJdUk19mK
rnZuIGE5+DQsoKZ0ePf6puiatckBAK6ASUZdKw8dL36miIZ5u2RTHbuUcmb4SrZDSc1NtlA0wHFY
7GlUu3nsty6iBOFPm3bqeTyrZLXeBBews0Q5FY7zbbaSDgsrl+cpReJycapvE7OL7rIUS4zeDYi4
05tewxbU0/OIZ2w71JjBa2qGHIQymse5z8++qOlFJEmY+kkXdUccX+DRV/ehWQN/6SJSr8bTME3x
Q5YxnXB/VKeuvJspFfCHAnfwqnBMYPTnwSWSSB1FBr30YNXdq5g+YpVYj/r45sV6dnRbIoa26u+L
3DrSAkZaNpkLjs694uMdB1qkWVRI8d90qrM1eN2en5s7bW8i/UPcWneMaZBbvAGdUMVd7I20JOrL
4lvDhCdKs7kUiNDETUGktwUATkNr4YNstwPc3DEGrw22FHPvuBzLWcK+zK55SRc+RfmAdagMjWet
RAChW205iaj7pnCI+hH1LbsCXwc6eX00B9itNfUYQ247wTzZW5wz3iM41WadwJxtUo3dmqA1Pxp8
X8pw3ZexoQoDmA9PN3Cw1UjSXuEvGeoGjT4dX51+/ibC6pPm7rcqScxrSaqnR3HI3DR56ZLxHcZJ
CM+WNbSsea1TGz1qGkL4KxHlnWWdeZvJW97qyXooafLdQDMPGivm8d6W6U6LDcI2FjfZbti5owww
rrE1soO4im8icejlW017XNxuTCLLsnNKlmlW7CO+5Ei6XerUrJcbvy2Szm84NAWVmajTkIr3Acn+
SIsYfyb8MZUUctNkh5npLY/F71ED0Nw7AJrzGqxBcVvmLEFNQVSa5oHzAo98Nuq5n9hHo3f0u5xq
zYyH+wW1IMqcd0RujEIkjDchlNDLKBhmLJc5QcXg4ypAE7Rz9ZxnkNvErQcQunZmsAvEJeZTTMVV
onlLAGSXuncoZHcM+/Fdpj9RAFPf22Y7X2IS7Q3nKzcySIhNlfEYz3zhtsCZL/v0yra5a9ZMhi3T
ew/u8QHXOiV0gxFeR4GUq7Sx+MxsNOUypj4dNohJ5U4WHvgeHeJ9YeRLS1IcNNP5XDowycPeIJMT
sTjycic+R4zAf/zqn3+PA9J0R3lpyAt2dlhp80YSgZoboXNT5DiWOc18h/tZ7HTL8hHjuPAjY6R6
m2IRG1/0UeDE0Vr8VfqgX2zIVr6eKAEYJqD4ytz2piDnYM2fpQKhWiVWesQho7NFuHR6mt50FtFt
Wb5rC5CKlsoIBmlrOpJi9DOwYz7usDrArCAZZV+8SfJWMF8X7dkc+pGSXhlYC0UJdZZHGwIIOfWT
4mUBW4Jy7XysZ3wi8Fgg7SiUVL1EfGMLmK5ouBSuYtbuyVs3YQTQXi4nqizEqXPKixl300kXzZlq
pEclJ3JnY9mQeefgYHpJfRL2tPWMtH+s7YF8R8nek0bZ7RjTqNAZExdSuExn+lGvcD57zRWXIZMa
xBBqzi1GCzZi+68QmBqa41CwHV8qYBu47e19dF2w1dOMgyHONN1oVxdU4agusI0KswbSK3wkNyE8
QZ+YXZnpvnELlh2S1sxl7odTaqqTnQsjcC1+WKJ+EHkXVHUtCd2tZhAf5DjQ7bQMEr60HPOQLOWh
cfOPDJb/IZ6VTXnXAbDJeUlC824qUo89i3Om4eowVWEKtvcooW81SGafRv/T8CiIzFx9RIdpGLUB
PmVLRdnwAHG3HuNoX8ajxVq8ftV0HexzgSUX57vYZwwRm2FomscQbYJx85We4PGoYvU6SYc/MtQs
nFoAv6XVf7gt00AU35c6NLemdV6LXC8vvc6n2OsRp8uIkrPpsSnBOLlppJ0NzcPdCfM6na2b6Vnc
FPrPYja5kpG9ChQ1xOw820WzYMIEPmyB47ILnJN9bj9apBk2bY4NQRvy0F/C+n0Zk182YfaKFrKN
4bE8TSXnSiV/SId7bTMmbwKgESCM71prv45ofo0Czj5n2g9PA65JjcchtqKawdx6Mpl3dADIVtdP
bLfYpqHK+F4z0m/XaL+brjuxxXI3YUa8nPk/z0IucmA9m6HB3GrMKY2Xttxq3HJ9LSDA1J/YdDaQ
OIpd3MU8XaODV03JzluwvsZR9BmZzc70pAhMRRqQ9jFqsnX72cvrs+61BBCxI+PM54bZakzCdYeh
GCNKssCLmt/XArwFy9XQyiNTdxpJCMcwrrYm4n1b4giCMqqRem4/rcEIwr71wCpgQCxxZW7ScGzo
t1/XO5xWSroWqNfJHxR4HABdbODheO8GTaerQIy4M5zHNJ5uuLTJ2mPqrrE2zIpuYJermTfGhife
kk83qOVyefY2ZeinBldQrl8VOnebQp8xYzTdpYJ0YBTvnJF/tDC8A2Ma36IW6Ee9VD/jdHTYXHL0
iMuroLfhaj9NkxukNq6CFFY+XV1uuFeyxW604Xg172Koxr4hZIB0OUK3YCIEsA+YSOgHralPWehq
u9DkHD0YgwCY27s7qHKvbghKyOyLwI1p+pwHIhLmyF0RZemsDIoFeXJfx2J0n7xuPmWUFOw1UX2W
qbg61DwHc6Hrx5G138Dxxy4z8wwx5sGMPPZaIj2B0j+WmfrG21RjQcTqVMf2dk4sl4/PeGjy8olY
4sLsDWgYGzjeGgWcRKkRCF2Mo2Jat2wlVZxasqpkiFWucko/bmIQqV7ZYXQ7qLKDWBLDqkgBchoj
yejaqGs/t7gNx1p1snoMuo1ir6FFMS4wUG/5WlXQc/gOZPJQJhDgale8tlyBBuT7TWvSXUMt9oym
CRk/y3+prCHU3lp0vfTZWiY8nVT6XZ8H3Cpx9jHw/bOcoOfWjCvf05JrhMey0mDsBK7Tom8P+dF1
wXe6hkHKrMm+Ex6vD3VYofu59YUe3NWjbvh6SbNmfIoTNv95Q1q0KfiGws6+llSybKDRAI+hinuD
uYc2p7xzIG1EN88k9Wd2N0f2YsMZ6cwPN25Er+ItgaqKBnUi1yOKLcOwD4Yl2yG7cCHMYXOPNQpD
XXoeUt15GBfWOq3RWDS4QVdxoa+Kup6OpaZzSnQo5cg6EBlLRuWcQHd2NW8TDw6XYIk3T6NfEGEl
AT6017hrO4ty92ZPyYLih7m2Ggbs+S2DzQ3blzqOxC7iHcR6+DSjOWD5bo7SNOaHVIHsyLMzoJQ9
QAbx00Jqat0W+lCfHVgodiU8HUXGLW5euuoG9WFb2t9qjXGa9RqkIF8OxNufRMp4xL2UiDeN2dvG
qdGjs200f4JqEHzXi7EbWzdwOf9rHuQXjFXT1vGGBxB0jLcnoo5BR3/tyPshnd+hurmSuqXqFxFC
cpD93gt/wXE/xbwYrlcdJzomy7Y90YG0iwvzzm6JeQ7ZqRD9lsJMv4nb42Nf8fzPnV3LDz6EbFAq
nKI77AU2zux8fu4qEyDSpXDk1sPhPxrG1cT3kazg9q3F6RKX0TaMjA8HfmmzurwzDklm/dJGeDpS
7d619Ad7Ml4jkqYYExL8pNYPMaMmdtl3TcIio+jAxkWwoManQ/yzTHuqKx6GrrpGPZuoST9CI/aL
rHpayTSdpX4N6lCo1yz/oVfnhE2IZ76qAQqYw6pCvtaO3ZCYY19URg8ik/RKsgeH8lviPmlySjaw
PeNIlizJ3LeqB1DVhzs8EEcy3Gd9zoKZJh5ykT7fpCaDuNeI8BEdjd4djDAt/W7o2YGSQPPcX2PS
PER5z6Er2dS6OMikPaEDnMjcXLqYlae2L8bqsoYoTHYZdJyun5eFJyTRBlxHtrbFl3APeCef0sey
fS/BU+nd1ujxJCsE/wWW0iZGMhR2+ATdpt10OnY2NzqiRj60eX0yzWFHEeLE0N9Y69LaQjEcMozc
yaGfu/0iLDS/1P7o3O6Oe49xGgsSmjH5kNBliOi1YjV/HSYPt1W7uCxLxWNosL9odA3rhO3+lLnB
C2cGHPh2DA86i+iOVeYS7hYpSdmL73bDLWP2SDKz4rUlAGulb+qUqlqM31pHHdlHVjO5GfHa3HGZ
akF0Zd2ZQHvFd1HwmVb2zur5rW1+0BSEb6wdiPVRtsc6Oej18p3E7+dYzg9y1P1xHUs4Khtt/l3r
05MLoT5tvUMh+GANeF4T+3FgQo3UfDDaePK9BANSApxMc2j2Utxx2AXeYR/qGdaXcYNp6KuTF6yb
xSMi8h67poahveDC7uToK2s8tiFPaTc6TZj2u7m6otLuclxgVjE/tGH8oXvzi+v0AYIHgQLogpNS
l9hsuNAY9wx0MMiZB8V22piiI/Q4vza1N81rfwsan3J5wDqJ+olZcnW3qObgNebWxoFlJHQO9SmQ
Qg3fKjsOMG1tyz2mH4CTYWCtlHYshzLoQs63RBO06qWwT+i30GdBKRLXLq2EYZiVbZ+BOWYCLgbn
VZbMuUCOAmVZ506Z79n8Iy3DgGrwo2WwXpSBF4rnUI13uokxd9a+EehHFHRgEkQ3zqDv0oppiAtj
sdfj9Izd0S/yikaDYTtp2l2J05pS6B3tSKylSz9L7ZMpmSKHbrjXeTr6bnlI6+qzW3OuXT2vT3Lh
u23y/pck3595ub/m44T5b+k4E/eU8GzLlZL4yPrP/5KOq+jWgSVmgjmSyXTI05coJnHThJi1Ko1i
j+RbR9Q8QPr11maWuL/I2sl85XHF63MSfH07f2Yc//x+/iVt+S+//f8tfOnyiv/P2cud+ix//Ppr
8HL99//IXXr/sEgXmZ5tWp5n6550/0/uUrP+AXWMADKl6RZUboTPfwYvxT90V9fhw1jCIhnpGP8d
vTTFP6S1xjVNW3LoAAH5/xK9FP8egSb7qUvbsE3Sl86/RqC564YqrEt9kxcjO3OJJhV2GGnVYMTn
kdDpmSUkIbzegevlbqex/JDpiLbodqtNdlnm+2mux3O11H+GfP+W8f3bZf9v35vFAUNIyzA4ZfEq
/ksoVKcyD/JUO2zKosb90/dlQAzuoYln/bFicVkls8G8Osp0T9LMOXvNoGHzYkXgAdnhBERlfLcW
wUUpR6O/vMP/l8/k+r6hX6655DWxyktFVtUVpsXbu/7lrInWv34meVxVob42btUL20MC0L6+DOo+
LF0AA9/GTo/v07WcPasnOppq+KWZZkHWeBkYJe979Vnz2FsBquKsrFNo2fKlYqEROKJhfsO0FIR4
3o5TjcTYjnH/R80JIgu+eZM9ijbaJznFtCm72nEgtbq1B7igG1F7YA7BX3x98bwIj5jU6Wzgvf4P
L8JXLPfvL4InhKfrhmVycJMuoeK/vgiy6u2QPlIKor/+13rEKa8KpnGp3mIHezGAkk2em8/GirRw
U3FHKNQ9As8j5ELOMqApLbl8NbqiPMc7Kxa3//1tsvig/P1tsg2Tj4kAwOLpnvOvt86kt6EgUfaG
xGzBIB+T3tvDz77QMbQQtFPmrnbcAImu+6PJpgCouB0sAUzKop12ypnvv/YDKWiSAMGqC6apn+/K
bKZEPim+e8q+5jRVrcjUo1rbvSg+eJBZLm4exeTRWMx3cZoy5q4dgyN8SN8jTZhSssjptYywOCzZ
/RdKSye7BCmK4GXPkgMOnjoLtOlI5uI7BZkvbQw6vGOv4uoSx7DEDlCvRb1e5sUHYHGoCakBXbCn
nr5flut/eCn/7YonAb4mwe2VmsDdan2p/3LFwy2oitGuAPPF6ucXerW1AL+3RCkqrDSnubYewlKU
Dwp/5gZIVHSlAP43qL0RQbrFt9TBOigg5O2poLpRX6Uuhe198GftfT/PCopm/L1ayvYiplbiHGjo
mhjZhlds0SnijoJ/vh2j5CXy0rwkhD3FT5PR1TvWA7BatSuYhLMk5vlAtDFfLHqA4K867GTxUDff
Fmemsqed1WaZwoxGC6Oj2aYB8FEedamRRLSJ3A5TeVVF8ZQsLLTsKanv6Yb56eXTS+6iJkZWH53/
w+sLN/1vF6tj6CTpdZATtiNcS+q2/vdXuHATG4S9jTN4TNGdschhGPHup8l4bDIEKNZ1a7myZewr
CLGhEXuUFKxmrGITdRwnTN3XhC3Pcy0+3MLzrXAoLrX1QzlmcmFHbPgsjp3NPKLMrMTvvOUw3JN7
CoZafFcR5yDqQcyAWNHveP0gL0b4Db/MFpNhf7fgOcX+ne2zcmTTR0ovKGuqf8jmbGS8QMdJayq7
8G+ChzTu+rx/jolUOUrXfHTDm5u6L5yO4fRqH42+2Ie6MtxgUumL6nTAes1J9ltOijHOTEOibRRA
fLeklbcqTuGKx+rm4HlPWBYGwnSgVRigLORmMdsbHb2Ptbfk/kwLnmEjGJuh3MrM/Z6nwKXcHKRK
9KbRsIMlG6Gd3KdHAF9F4qXN1JMjcO/hJLQ9AGo5a+2YVTa6cPpIfvizmm9tQUJq4bbbZmK6FvHv
gXn8VZiQuwqBI9Skw9YTDy6p5iMmeI/9aCmPY7LGb6kFvSCvTDuASpmP0agEnH8xSN3drOzK2b9b
HsLBdYJCWF69KQZCQqLkm+AuIAINmJqvaGgA5TbjsY3G6sGgl4NCss+x0DFFsO/Jstm4pnX55xfL
0OFaWs61qo0KcmyxvBtefXIanLeTaZgnMGp54EVmdMOSOW57L66vzhyle9kI6ywqDiNlUz5YlnD3
I1rO3urr8IH6J1YywI3eBF7hOHfdn/QF+RTEWAVJM6TFGHGCLx4x/P1ETpjGAPYXYgjP1A6CYmOv
bG/5DxT+H4T2r4qcCgZWPWXmLzN7q0HYrqeNGtVqjn7WYf4tBe+OYw5WOdAk8zUsMG6AuBifXGx3
RpnY594s23t9rXkuRfHcKtwAYBqNsxOeBJTu51gfvpl9Pd2LFQrJCoiTkaRpeRoeOroPnpMh2xp2
Y75lTb1Lom7ZNYls9g1V0S+a47228+isjWeKBWgcYxaeNp7XWY/K6pbr0DH7R1N13/Sl6XeYrmjz
pS9TGu7RG75OpAj4eYIpAN80Os1cG0+UkqFdcg29mGH0OTkGBOLGeKxmkT5ISYwF6im1v2UvsMyo
31+/Q9amEPnrl5C7w3KkWl2PieXg39VOf3wxtPs/8GlYAPCrrZ9xYOfJiTIt5JKEBEdRXiOjb86N
SbVaU8bemxfe51PmkXElKEwFx6myvO7atRhCqhCRFiV43snWGLiwJ3b9yQDQ0jF19/zHF8vG3wgj
mFr6oXL8rukBBvz3l9YIswMLgxbsKG/O0Ib7yMjG97DV7UPKt0KyMjZO2gAmMTPBPXg5HCzHEOcs
jvXHVOcHNKKaUF5OGRqYvNdEPGpJ94uiSQXbI3uklE9dHVIvd1ZmAjqgF0M0wvi0YZBP8fA9adxw
Y3SL1e5MPgAovkgldW1aJzP9kxxaxn0IWAdOKHR8oHhgdV2ZCNyR1qVayw67hvhEgrU6oXjST9EB
d5m1ULDXV8ZBeOnvL5IwA04FschiDxs/QcUhRmNCTa0XXfhGiFE3p5xG3+g6R/BCsQYYRNadhMsC
UieDV2ptirC6jLc2RaiOOlPfT32g5R4Yp278JVT7PVk7GWLJtCIs0ImaoecnGFvEDqkdf4xaws/A
DG4oCM3eVntvMtobITS9hSObR/WtlGhfiVd1D0Okdw9qJqANAjg8pGDRT5CZWEtF7tYxU0H+oCIk
NBc/Kh7COAWoCzSQtfXqpM8CpAfGDnrMkuTdslLCBPaIp8MBnOGMUfxOjfz8sVOS8BEJPGy5UL23
3fpbwiOM7ovr3Lw5+TX0vHss7/aiQFZwcUHpQz3ffX3pHcegp73JX2XHHrYs+uo8qbzzVa/aIHI8
yBMeuJLhC6KE9Nn5aRKzGXTDT90F/cXOn0nPTkzuoqwzwHVR+DQzUs3KHG6GM1cnZZLwN0GH3bQ0
KnCM5W+DZfe3Suv7m1MwupPoQ/kcaPxDlm4IZ+vW3ZwRtmvSAgGZ4fNuVMO0p3FDsrAq07tEM0GD
ausvv37/9SuKXAlWAsydkO0e8jEhf7L+aCFu97My35Rshk8Yzx0C57gDYu2PkSIRUpu0myQZjneG
F0QvYRy+mlH5dHj7OBOlrwQgXXoTmFZ5GO0K+nHwfM4jeE/atyMbDuPX7LmwS3VzQmB8jreDsRj0
Cyi1X/ritQlL51GbcD15uWutT7qfXz8nVpljv1KbHR4k7GWUjhZFjxBbXTKjTbwXRlfizq/lS1zh
pM7LfvvF//LGkyFIrCc5OlcDgPo8zB03/WU4QcSszkD+ucHisdt8VV6z3Vp8kWCcjzrMChE2TJ8w
a0WRhmyeoimYDSluX/VR85ZgG4WQQFf4aMfPCy5hHmnDLV2Wbl+4JGrS1H2sJ2JXKbGGY9yUjPCL
7PcjpU+q1utHdKW71u77c1LY2Lyj+luBuGwNW2kML3NZuyeq+RSraauguq7hSezKnCiUw1JEq0uW
cDN+qDm+8GmsblH5q6uF/ZaZdAqAmWb3xeYkoFelfaIiGlv/FP2kH0ftvv71QhnJKcJFsfkvjs5r
OVJki6JfRAQ2gVeqKF8lb18ISS0BiTeJ+/pZzMPEnbjTM62ugsxj9l677cZvZSzppWnM5inNjM9q
TocL0sf2SRXxziKSfUt7U+2UVz3olKSkdMhfb4HpoohBk8t01/QiSNGulNwq9Vx0P4s0/1kjmVqW
Q7pIYtvEtSkHPT1w7wF8oYtoh/DMrLq0GVcXDUgeJw3JZ+5HKpG41yZml74c7km+888Lc+F1h73G
AzyueQknSpTxZoIixI3IyNmvDZQfkilvivmHfE4zfZJMwxP7055kfBxNtC2wiwj/WXoSBb07a0Rg
XLkorqbSJ3ugSK+6T2mat+g2ZPYy98MVJuADahtelpF5c7VYuynSEfc2kKFwiVw6uus1iw0VcGc+
CYKZLJ76M5/dgKRDTJGDDrY/N/acnljsBKvaEBBZNM9XS/ZVyLANkcAyfPv8d+J4IGTOCxQCXb41
rQgnpe36ZtgMJp7ASLvOTLp9nZ7QVcVwES3qs7SfZgSu853wKJht2KxEh4iDreydwnF56JwsyMYG
4U3nnCyfpEgfCdFNxY+pIs7F9DWK2FKjTDO1c23hSqiqOz1HrFt3OGbdYtw4jdNR77WhpZ6mGOmQ
Of0RIGTthvwU6cnFsIxuU1HcMfTXt/6CcDrKQP3o8/ypZ7p8RDaCwY6d9CNDAPdkYtFYKQFkHyTj
Q7NaGWqrPrNx2/Vm5J1EutZs+p6dgxskY3lHK8Jt2LJKa89NSmZO6mxb2vltaQ7lJp2iJ/F/qN8C
MblGwS4IBwCVjmKnyH8Vdg5bVOltojBjHwlL3I6bYNXJ1i1UgR5P9ERIDbJHFoo65KzlGT5mdWgq
b0CfxBnWT9MhZTauZvRoxerBmnnavQTubCTHZ0N1Vej4Hy53C6LtmhBDdwVWGdWbzBOA9GwQ0QNR
xmStC/D8s7WIp4GxRPwb9pSJpTuuc1xOXbFb8vnXn1nVj8znC914xQQwbhAJt2iAasQI3oM56trW
hGDCALa4xpl/jVrjxe2Jlx4rJ9o3nbyThuuEqSn+FIdImJjDzO9LtTYbH6UFeIEb/j2dSXxFJ6B2
mEFPhIhGxDBOOfiq5dSIflx70zUYabzvsp9RtLfUz4u7mY2TLuGeOfb0VJT6p/6ieO4P/ggvAXsO
u3jENBBGeWKb5XKNWNQTTe5tlUuimV2KO+VMCCqZIwe2XL49Mm860USh0bC4wzzjEDNUhjN2XiY2
tFBZjzLUyXYDnF8ck9ajMdOgZUkfzLm11u9wNPkjHccEJTA54tgOIUTcZOZdO6N+dnxE/QJzs1Or
5gQROlADj7OFd5zeaA6JjGHSWM7nOO6ni8tRr7P6QrydB+M8/8o028PVnY52b8NBBZcOIKo9d8jx
A5Z/0Ak0kspmDzm8fT9DfILRZulbiM6/ch4RAzekwWK935fPromRKenNzxgKcdA0icBNyHEaowlU
aCO62fBO9Uzc0zC4B30ZgfOIWGxjWkzIrM+kFeEYy+NNTULOxS+ygR5XttsBlCKl/qkoBrUvavlS
apH/RN58IKTePYI7HTez6MF6Ft+otIHBxJ61EQlju2lmw+VDmlh7Ikl8OwkHLl++5CXJyHB0DFBV
Hhu4ZeER9jmOAmLt4MVxeaN4epRDuuYAICRbXZrtwPmPcrTau772VcYlREhcDfgDinPeWaxQ/HHZ
MD39S5ktbGvdqc79pJF8510qLV+4DaxzFNvA12sBi2mvm1r15dnew0QHhzjpbakQbXQYOy1QJFvH
bWHOe1QjhElvF2mXsLcZxBZdztZ2pJla2PAvmJSPFsiZZGh+KlgUW5OGimeSZDmlKgSTqBncqUI7
6uJZAwA6hpRBVuX3W69g55lH+YTFc/ppdFtwIDRHiFvddqkLm53UzZGwfuOh/KcbzmNMrAzmLEps
YcXYqFHrhYh6841jUNzhOpqsBqmCpXcwm/hYE3DzgGMvwHg5Iso1wEEWx2GdR0SrPDLr8yAF37bF
ZM16Hn+fISMdqXh2zobMPs4j35nTzuxMdeDRzCsCu43Lk9U7HwwFEBEtn50xscfVcrXrCXjPTbfY
NI5/jLuIfFJ7UWG54IxAkIr3jMhO9QYqId6wcO123uI8oOViqkMdB5AZE4tnRvS3Tkqr3KBjjMCP
ZCNr1jnpQNWvgwhzMhBiAxveFF3B4BtoZ4hBA5gcZ2mZ2MMGxjZcbuhvozcdjCHN90lBi077vAXn
3xKA1PIdzOk7688E6cw31C7eW83cicFoNlYCTfF/n8K0FEfN6o6eP34MpNHGzu+cFgjp1KaSCUb1
/EgyYbWJxBMMFVqYUU4bYzCOtoUYuyZCr0lGjNrOW25mKQJP0oUzD+gh3oKdStjCN+mA2NyH+icJ
72Wm8EgOxEMse0pYbOjbQqwJCqUkByTiLBvTMFHyigxqIuQ16pF2M2J3oD04HsyeWCIM7isLPW7H
3S20/phhkd/UFbpG6vuOBxtBilGLUC9bsDpzlBzMCKExU0AhkMKu64YUbfJJAuSonSR/GXHftR2u
VQ+RK/tDqDvAsNR2gXGtj/W17famAaxxLPjUp8IHptit6npfXBkLtwMHaWqa1c6BerW19frUQwEI
XQM7FbCkU13y2SE8gflIi5ZW6Xau3XTr6QtXiikuuErGrW6pPmwNKqNMAeFC23oeDd4Kr/Z2Ro6b
2rQrxEopnuh8fSpFWUxY3YdPgqvOtpl/gjwBqAhTHbgCJid4lqx80SgP7Bw88dTPZCPYOMh54TYI
PXH6YSFLnPVAY2huE0k1Wt6waYseTdWbcJJvXWOHnKb9czG7T71qXpNSrXrXsg5pkrYOG9Kds7jG
Ia42mmbGXA2EYHI/7LxoOiBOdQ82GEDYfCUpxo7+bTL62jZrpk4n1rJOZ8wd29lTjx2C4pQgI+Fr
V+Q0kl41w8yZe1aAyBijMCFwTuoNwYSB3OZ04PCP6bWmidGphw0GBAh2Zey+RdlcPGm+aElEolK9
aJRuyEULfUXil+bWgFDDBYQhEqUsgYc2lppxVucOrx8S1NzkD+hqm8jiToUshHMDyC7Pqb4DQUCY
5PBigVE8JTHvlbMYIUpk6KAFrW4zBNSzYuPy7x+6lFo+GwFRmHI4VVEH94Sy+tIVJEIBMONIh++Q
roYewichWE9LWOjxjUqfcSBZmvUIYFT1hN9ivASiw03YO4faYoCD+gjRTtLxO/SCVjbZ2vX80Xjj
vV4zXYmZ6TKJcR66ecKNARbK0SFKaJB9qDfnSNvnZuKix7WvIlJnlgQkWkLy23vwBwLHTlHdsJna
gdywb4zxQ9rZZ9/AuZ7G3CU8Sk2j7Vmm4RVzmZLQ73UnzapoLlpZc/zE4lTmAk5oFtsoRjEJAn4q
z44bTRTmHIDt6B/ixW4Po+pbShi1NSKciYkZTaGsPG+b6a2/y2Noai3QC7tvPhq+n+tkqWPmJMdI
K1HkoGa/AozYDHMhTy18qNhoPvqpnUE7gjisRcFLr68WAAMbnze/Wq2NKbEGMwovfB8pDuCOWLJ7
2sv0kDlVsrO73AsGN3S12LiZJflr/jwgCEHMyC7pfhL32YJyRnX9XyxwDPYiwW8Ub5UzfmvwoWkO
tnodUvbefI/Lj1Tyr05H6NR61o1CI5jmauf310TZ711Tww3Dxbsag+CVI2CSifszzfxfVl4coJse
PQTUauakFtWzaoBkGPVjRu/JxY7t4DfCxsRm4KPmAe/I4/Pi4bVzIh0HintpChB4av1DNlP5TLqe
AV8HVAthIZgyF7wOkfsh58zFPUR/7Mhf8GKPc2NeDLkRUXmrI6wic85Y2YfpZSDMqplNip96tL+7
Acmou4Iw8CswrwUP9eNOvE8YAd+MYiZbw9Of+462xSH5ZcZEQxc/b03w1JK6LEDmBlXBN/7BVWWe
aDwzAuO5W81IRQOCMALxoyERTQQ/pJyT7dhxCfUNXo6ZlK7BRULP0KTJdNRuKCQdgnB2dXpn3xMw
XJ+iqOpwZqyyapk/925/p61hwzWV7UhOVO9Lh0jVwTkiC3rKs5IwYI1R8lTf2gy3XeulC6UfbYXS
WivQbTJ64qj/yZr+1U0Lxr8FKjQIeZwrw1OEonPVJeMpW912LjInLwdPGRm4/UGHm5vBqU5jlxAb
NRh/fioQ97IEDHR3647dLmOh1rWTzvorYz9su4rpN2K6ES1lj5AEtZb9Ta0z7drkm3VSaI2efef+
dM46aREoxhLG8mAtYXqzfgEeSF2quev9Km+KKvYoR3ZwJbcL7hDMIlBmkVH5U3RLi+q3X6KjmLor
esadHJ1XAtkafp66DXILxkCGVJajOsKstFq9iiq+RYlZQVGwhoe6icAr3c96pa54Fpx9w7/bz6uE
MCkIZQEJlDafY0TcCej+O73DOgRD6HfUGSfo2VdEe0pxPr3X9KcAQzC2ELbghOQhFYeRAfnWT4uN
7EHot3GRbGJBU44PgLW8OeMxiLS3CK2Sa3XUYJGWnhwxvtnjcPZdqI5alaS7ZE1Wa0A9zWZa7zSj
JynbUWnQs4K9dMMLd3l86CpvByo1c/vvvgMKONnZo04eEwOF7BUHNUlc5msJ2eROT2a4TwM2Idnx
meSwoOhyEHATIsLQzFCvSUP7Gg0z+tQ53S/Jl90yT1Vtlm3mpA0sthA4o+mJItgtLIx5yMyuuVhi
DcwuwjX+IO3Hb3zVSDbRteZrAlrZJk/Eu3Fi1ZBH+Ly9J9fN/3UeWoImX95hTJ8FWE4mtueVAIFQ
G+GdSza2fJ9gqKX4rfvc0bfkfAEpaLR7e8UmdIoy3IZl1plqOLdV+Vhh2NhA8kUj1WILRxU8D8V4
SqZpbxuAwtrOYkRQVcVOq/G8lMtIJ5ipE+oR7G8OD5aFtn3DR3/yRcHUzxhvA4wuoV7cqhp3Robf
zBYeh2fsM1nwKJbAuvUtGClOLLlrGKl4GKFGVsZbRGYBIu2vdc8Y2e9WXKcHE7ZxMMfdbkG01rhT
FGRmvpaJ5hbdzl+f+NWhmLUXs3RvuRriM0t3dHUlLQIcDMRyQDVgrCl9Fw9eAC1E33b4tVZEXIlj
uGbnt8pOiWl24+dIRe9Yc9aKOfqLGcuMJvf80I+4fThZHCpV3XgoBrDBNk4OGgr83ZCMNIV6L80k
lTrjs8jHWmi0KG0eoso3Q2lwCPHlPpKCFlO8yA/hUvvzE4OaiEo+iMcqA4iDoucdDXhViauBqS8Q
DWrIHpfKjB3EA4W3HVf36WyMO7P33jK9/4Gs+Zp5oKlqIoc6RkebyTNhvKX1PWTuLfHuxTYFwbMp
BqqTaczOwyCfRdQ9UpNuoknrkVs60a5nX7cbVhwM/ZOViWRnmgNVHBFayTiaYSnLknLEA9HWIn8w
LRfg+4qqKmxVhRWBc2gmbeJRasREKrNGAqdLpmOk0ZHIVbFAYyZD+hOjO5lBZ5a3qsQGhyd8M7kD
KZYTWc0se4OM0WoQTWRwgVAZwXOCYM93uQ7ex39LEvfBjXzjUDGSYCyhJINZYGaNFFhtCVFsDfMJ
AUR8KjQ2lcTAPiMzLLaOI9AMwPvwbZZ8Rp+QwFwRoZBb2OUR4qzQSazNHdlXZZlvdY75q8Fgj4BQ
9N4dk8bRq6Z7Yuz38RQ9Lm7Nh0TkhawzVDKMq30Mn2/aruhQmjDzM7oEvGrrPXaa+ynM/o+jwd1w
SOabgZEWmDvjHWceg0KIRqGUBCCxV54MvPkmoyT9Gav8PtEYBYiVbe/l6gMg5cXJG7xngEBIZbkw
CMXOaWNQrbiuCFxPcTid0m+zRmVfO9WfGKBDKMK1w2aKHxRHIthwbN9ubgdgwWkchH5MPKpXNqIB
YjYPsEzKuVmcDG05YA79iy1uYT1lBBcZmP1Ju8pTWrEp6cVhqXHf4zunNy7I2LCWWtF1sEuJ7kcz
+oYOq4M9ZIxWCiQBebzMuL3GTwkISEEOggTQ9Kd8IUN8zotQ8DggcJ1O1WKb+KXSaC/BLVZgbVw3
pkiBK7Uk5pfSFC+azvJFRDh1UeTG1VYM3bEp+Unm/gcF3MBcwncY+6qXhDfDMajyXHM2r6aVX7AK
Zc5nzmb6NSma+6YrgDAbur2XDC4BTk3AOC041jCI9tmUsiJ0OWgy17zF4CKojT8cSyuPw33UZ3I/
M+MKpr59puK3uajFwLch2g2UCzzwtmuxYJr4j5XaLdYhhjvwF63lgt9DhHHhI7lK/io2S50JNSi2
kHyDU3sq7ebsQkT+/3+nBfsQj862bds3rcnpxOwaJBDrIyJY+xMYG7H3y/zJISQ9A85LycR2lC1L
OHowZwwf8uVyXhjJe4XHUow0zM0sWaUrZDmtD+5WxJUA859mp654o4IiFGEcCGXQpy30EloWD+bn
qB2rZvlyKlztMSkK2FZY4gRxYRfvWcceODNvdPTN4F/Jyn01RPyT1KCnE20CAov8AB85ENgWIARb
7CjAyIcSqrZ5IgsKFfuXlnvbAQZRjEIq7aER75I0QXSDqDx6tTh3E6GaAnPdrKfRzm8dhmbiKSkY
CAm3rqCros/qS5xoipt8Rg7SedpzH0V5iDFhCGdvJB57lSvXeftb5w2jtGYV2LNV9JlI88uhhHpV
aGTasieXSAvrChEE+Qhbj33vsX2us6S+mrV/JFmmBSlGsjJPE4fJ15CX9x4Qhk05jDRbLb18Jnjb
GGGGvsObknW4t1U5ib2TNFd0Ydpl9N6brokvZtYy+4jiHCW9ustHdBy++Fd0pXty2+4r9p+SqpMB
slIPsrjQr45evC4tzyVGohF9RjLcCC16SFomHJ2u9HdpFq+aYx7ymgxkv2fjW9/b1F34NsYFJ2T1
LyvBq4u3TkOS0lN52PAWzDWfMHPkBRpAnKjv2Ikp5CIEcIBjwaFG6T9ya6SPyjwWGH75LM/cP5e8
FP1Wzzir0w4A/Gz/tWRsH+Fh4yyUMFT8ekOY43DD8XKYGiyTsRrvWx1OoSsKADfADA5+G51rNbZH
G8PgSvKsLOcOV7/2NWeMyLyYeiornPhh8vepx3HPglg/QYsZTkkbR6E1TaHq3bPp+qdCGVi8TIQR
dvdGMDyyvAo/3tLfEMFh3qwsEmxTC+tvg0UwgUM14LLdkjK07HSbzGGsk+WDgUQHlA3wIkuMPRMn
bddqtB1ZbiWhnfjX3uUot7R42aYr66VzwYeUGllq3kfDivFMCBeuTNqr2sS1XMmKoCvtL5fpvQHN
ZuTB3mGaPEBObHCHN7wbSx4yPoMWOhn4T01CEtjXb5ZxmfgQCdpe0LX37bnOJvIi0OMPuflQ+g33
QJZlu7xyoAs0nnntuuy2JpiufylHHkZsffS1lAGWzrhXRFztkpq263MyKabsIgvIKEwSom33Mkvx
DAj8ezYASAjlwOxZMbsDUD+dGfFmWKeyWtYtDPeDyfX6Y+LML3q1m1tWcxmsZql5gL68sCuRHOZS
+y4heq/WNzaxtHTJys3PZq9jHnWashRFRI59wommh0Tr79kbY2Nr5Fe6eHcYlcEcDTHTWpPds6pQ
/ysQkNjJLb1BfJIzORX69zTJ+7nS9O1Ix7eaJoNBx8GewMLZRrq6LjZ1aOy3N13TzzpmHzexWV/5
Jg4IojtQSkG8j/dVBhNRiOVd8UVXia4H/ru79rKgJBqNPFPNcq+lGKAwFma7NdZWte+y175fbk3e
bKuKmZQ5ti/acgK79Mox0QHxMUPQTNOp7OCmOHjSw0nnsEqVtxnbq237p3xibdvJlmtsvvZG/YFJ
5ZLmRR2y8HteBlmebBjqapb+UWTuv8aW6OEMCt2CWTkYX5d8DsvG2ROrN2HOdKqE2gUy9ZJNtcLW
6JYQ41gDLlHG4vjTQD4JHyQCWVgE2DxixMjJGMbvGDH8rdWh6oqDnhH/nSHbOtD/4l4HKpFMFuA/
gbRHn4sWPi+eYxvOONH2+JP9L4qzJRhF7bMlwZvqUnTh9uMeMBa93hXw1bH57zRbBwVazngLbfM3
J7PhkMLGClr/Y2xW7dk6OUX5XYY23ZNClIfDmC0lRQKqPcU95Wr3rTD2eLzwOC5YiDLuMSQEJ4sx
EuNG7dzZ7Vsc+zy0Pu5e0kCP8yIYn6CDSZ2ZULAsOqbw5Upc2/QX1GeFj0M3SpyDlZDcgVSxaLSf
KnGJMTHr/URSD8OdiE6AG61BVR+MY3VnMPYkNNonKsKpd5LhwBle/Ctffsn0i3QNc7AfRwcuFMmI
G6bk9sZB+kD7AfuHk5esDehsU57sWY4Co5N4ZqfGZ32e8pLacJ3Gq6OQA4jll0CjK+fxvG0QZ/IO
fGad+9Y7yybyYuuYKHrL3gCv0jUNVXtBBZg8eaSTbr26/PEK5z6tbXs7dCydmhkhUmbdGk0+DP1S
7/wxZe1oM4XMYfftGfEUuvYXdUQTM5E1GndfsC7N4cYgMUDlCEcjKPAeR86N4AWYJBm75oKbo0+A
c2sS5tVcEim9GnfNCF81JdRFOpgrIZ3t6OCejcL7WlT+ywqGfCWtVChIctBSxok+ygZ8RIKBHpf/
mlY8uwCUAtfiAWTpuU+SL99GioA1mE1+7vUcQ7E6SJzXnsFYbinqO8bgA+gKiIG4OH0rQuiaTX34
qyyTBFywP72AoDN6itBC7KCByRSR3Q/DCF9vuWr8MpTr62oT370Bm0PPVIfIz7lDIfb3Lj8zkPMX
EY9t6Cac3g3bdYjBDwApUFutxantfUMquCRru+qjoA5dBdVYbwkMyf/SxsL/OPa7pT93SXRLaiTT
SFz+ldgP2Wd+UJghURohSdmw9WJY4QxqHiYpv+N1VsB1RAgBiiZIjqQIJP7NTOlbkf2w98mWIvQn
4C7tUr/Bm/nRI7vcOS3j8ThWobIgwJQ9jFHDrIqDPbxFbQqvKyNWO1uxq4T7HnLgMyBOClr6hj+v
vpKvGzC7yoQMTiCDDq2+7ts5qFTzAW0JxvwMR93y+4uGd6KDtJhoFoXPIF4bluSsyN6z5M/EcnUY
R670IQHgt5C17GKusNzohxfR2UdYoUFTtVpQo3QJtDn7a2pXg1ki9uRs3hGkgbFvOWu5XuzI1nzk
yuCgI9UHlpOxFbX1M7vASmls6HlRoE/kji71URvW3bNaXgrS2IJkxZJiIXufbbJP6ranKjNCtvQP
vZn8qkQjyhRGhcxdcmADp+VBUD2xnjkZmWj/aecnLocta18MlusQWS9/7PKhfS3sX8RML+2oX+An
uywggcm7XvzFSm/0E3S0Un3OvU+pOuVI7ZssRfzudzAEyX5AqRckvpVtpUUuLitLRlBhHHm8NK3z
5SeUmtiRDnImUd3T0muxDsR73Oi7sYem07vTXzYkqOJwCHs58R47l3gMlOGtT6PkBZXffHu2/tG1
0M2IOaC8qGHZAQwAqCa+CSk3doNY3pYGncDElEsrUMC2ZF5RIRlfaurvIqSIRuu2R6dGdcUYCJiX
kbxGqt0ZKJ9W+/GeYGZ0+vP0qgbWaFhLuvARifN7aUR+kDsubkOYOqyQGbvi2j4xi09vqdQeTbxx
Di90sPgqevt/H95p85PRT5+5KvD6SzcnPqL9Zfv/yqeWg0jypo2ggOafgbl09CrC1oCXbzO91pZ/
50vjlriZuyt9xndl7RwryzBZCvIAWpWe7xdBQ8uKt95y7J60mCUXdatJMVOxDoAIXSxDQvKRfC3X
4DYghiul2FaBTmWy7/h5KA6TTT6Ld6Ab8Ps4/apBfy7b6t/ABQ7dEWCJSZuu/PF1PWqD+epZ2bqM
cLgV2e1Ybv9m2nUSGl5/Dzkc2+aj2TNfU6TgaJVCMjyof0tL07WYYHIbjppr1VTnhZivYNSIuK0J
b87wcgcRaEMSnm7Si/8gSn4zLXwclb7w3oPWb60FnG9haYfmqltyHQ3jwpwdMbHwlaE7IUvKerji
GLC/HeN5rAQ3t9s9sNFSm0KNxEHsHRtyOVGAu4ieHCk27V0GHSUayxfXJQ23c5K910dQDMhzVSiu
ywwnrdDJhIMrkWlvRVk+eZXhMnVe6Htm3v6oOUugXfuJBCiXP0EDujBsmksZx6vYcs0g6vpDC+DW
bymKa8s8mHUzIiujp+z8xodQBk24cu71GWkN6+eTzme/4EbVxRTD+IPMMhnMfK2meela6xsVGEdr
4nP3tyX714KtkWAXEfmca6kEZjcPjE41c83FwK5epM1lQC3XD6k6Ejy6rohYwbTGwwRvaENwgdzr
9CGGTNU+pvwHoyQek3JibrECUCvh3pdo720bbpjt63QVfvPCAJ6Z6cJrPYjvpm/oJyZMwk5jPOMU
oMqQkvwv+Ygl6zHlKaJ+b5kiLs+RaYVD7UC3AxgZ4lK6juyQMdNTXywVo4Ymi9+bBajtOC23tJav
UKTZj+ZH/Dz7ha3bufXMk24wchP4FKhVuFyF15wLYFuzRg6bnAy5GqiIm1NLvTVd0lQBiVTMlIY7
IPHdDtE4xx+B8A3Vk6PPzybfi076wVrCQNmMy/i26qErF+Vr2/h3i6dRxHAPDnRQc4Kgn2ub4FbS
SDLWQSYNpV+qb8NaxJ6Q1RJaFLL4gSqUqz3X0V3Psb4BwfPZQFHaSK1k7J1VDjx05ADSUEePOdNJ
OPrVjoHVz+zuG7/YjjL5xh2ehfXaWLVmf08qaxOQdgdjFbYPbja2Vn19ca3pwyRB5KDwuQ0xULnS
ad6bqIAO58fhokrq5h3Fnjsb1xri0c7TJEZCIt/knGdEuBREiWjtZ70q+9H4bhRpH4FwunpXSaJe
PbXNAUybSzGflvLVtkrQTcSEMA6b70Urhn3mkpBolf863D3Yl4oXx1ueurFBAOjxGy96u6lp4hA0
usdhHg900M+9bT4tSxsT6UehU/X9Wz/7ZNEDQW/wc3AlhNFovCbO8Abah7UduSFTrNXHRrBfGoZ4
6ybuK3zHv8RePpiRJ5s06295Nd55kdxwUhQ7LETRxuOBJC+FL6FB+e4QXwOpKd/o8DdlQ9p4q94c
1xmuqCJ8ohuZe3gkfBt2daiKxSLDxB5RRpEWknTp44B2mH8+h16uU6fiEfUoIYLZVlvBSR/UVAeU
ZNMblRSGMS6yOuY2HXTE2xLj3L6cZmSSxh+LN46pNEOoBfISi78GswuR1AjljGEn46LyUlgE/vo3
rWXHJRTuO/07ycsHkcGjtcmjcQcwOO0MqFljZRhGFYSHNtfeBO6mne1W30TjoKLy5DXxmmNTWTbp
8+NycCZW/4udBBOXMSMkH+ph41Pk29cxQmbftwqRYCE2whdUGoIHCCCB4UoDaA+tqnJ4wQYs7cxJ
SYwQLtbAHikR5epSH0qEBLE2sn1CY7JBBvNj9d5NAqwZAVcwZSQZHFUoEkuEaEhPt25DoVx1sdgD
dmDsIzFaIQplBgFoONfw/nP3MHNfYEqkYrhnewNdhdndhizZna8BZxmMgtmr+pnwsO5w6n9bBdy8
/E+4drbROwMgMJgJzLOpFko3Ucz1KZ3W8rnQ6JW0iU2GkunJq332YPnM3Nf+wcaiXUmIus707wf0
+i8sblgsuSGZG4gT8/tk7G5J71AF6pu6mG6YU8j3XNKHuZT2yarl06DdJsJaXejNdEDpOcnACM5l
tKdncEEYpu8j4pbjRIYPsaggniCoN21CBmHouGedENH9bHeEIaySHs16y8yk3FNu7uuyDzEYXmZ2
yjnEHWCetxxhY+jANh4ElD2I+P3kvDq4wvY5cAa09JAH4zHGOTfdgddAN80ntQZW9jGvI5knbYSw
0hES2CupMTY2xcAuoDB6afFYJA67YImVLXE/JQQGOytA2ZGNGszecp1Ga9ioafp2630kvOEc5/Fp
ZJi+PvuPdhqnD0yCeP+8YzldUqH2uSvbXeQzsFHydVqg3kO/kSYJZ7HyLtaEuCr3quMwILNhaRkm
yaAuXtHtNVnIvYuTDaEpoJYu5W+MPH6K0ZPPYiZvLdl6jPoZvifFaa5e0oX0Ll+IrVcmzWVGBGgo
mG9a+79h+66OjHJvQ+yxe/2MvqckgVb2zPmyMO0gHFQL49ipLo6JXR74NTSRcgAe4cLQj1Z1cTM1
9i43uOyl512JbkHzTDVyqte1QD2oh4z8m5Jl6rothb3IGRAMGkYJqNxgJXkxopWAMZHNolT0CV+j
2tia+MD04iMan/w/1yms1571miVBt0Cn3ucK+UC6wEZU6X0BcmJbt3A7eA3vJuUEk0VS2OD1+s53
46ciz8TRqqlvKusrS70VLqlrO8O2QSOr9FjgFQ1lE5pTX233LTaDEFId4CZLNQFJB7AKdyTlnrQ1
qXzxIaCR6MC+ki/ME3zQ2MGMW1V/6aPzL7cwLUtGpFpEEg8/0/9Up/IAqXGmyceQ4jEImPRDZ5J5
gPJkX/rlD/Bu5zgRphnbgF+ZYP7gnHjsqfB2HVfrBnpx4GjEzrrbZVh3661L5mQ1GeHga2iHJwpk
gxlJMBfP7NHw6a+7zGZuv4mwQQzqoy2xGqoTqyCSI5XQT+dvECuwyPFGBQ2qBLYJ84dTtyWirhZW
HB6NSNUITRz94HBpVz3OjooheNgRpLKRC3tGSXZr4ORpdC6oNLHkr5Q6DbJbTwfmM4FFTGjty9GA
l+bHgd/VSAcNW99phHQuHTdD3TfYlbp8YG0msk3l8ptZlFQmelNTr7743ewY0B3gRZrZ6QBgDYfO
DFUR7HAcGFZ6xduS12gazcz8p8WQhTpSMzl0eNaWvW7dV0z7mC8RQYOGAmqWSl5UK/6SrLlHgKFP
EpG8NrS3JYEewKmgjQhM/encgEbM0hYjkh0mHWsNkWSwmMf+qnfmRz3w8Oj8skWqixGpy6yZ7V2u
6TZfH6VY1rfvRuX9R9iZLbetbFv2hwoRSCCRAF7Z9506Sy8Ie1tG3/f4+hqgo+6+pyri1gtClGWb
IonMlWvNOaa5rtzwTEvZRjfVjuzpKBuHV0GtBzWI+k1zyofBuIH8ELi3GDNfced9R6YM9hLfFGdh
g1R5mus0U3Ef9mRlRLF5dGn/73A8fJKn0SIncozoEtMGWTqjKNd6HMQXXzCyHeLgJjTfkjt4qTnd
cAyjk3Sg+yu6KjDxgmsGNbCIfXdrdTnvqxtn977DK9J0+q+OgybNo+CA2qQgtctDwCvLe+85DtVT
fM9lc/aGsTwWXlMDiCnG11aWGtN9+iOMag9sseVO8zQ8JeiERtHADQ3yg5tpTJB8Y8pw6DWuz4E1
tdZZE32TTxPuLXca5hNlvDMt5AVZ0z049YCihyC5xDUffpVzJM7Uy+GqMKdf4sb8kozFs+TEZxlu
WVz9gy7Q34/WcLI8V7sxwyCDdcBSMz/qiM8dLUL48rjQz3Xo+puOzrbHYGXXYGgHsY5o0iqQZlW0
cQIEt2s6ICgU44iAgEnLDk2e1wZKTj/ZIYknsM6eGb1xmV/M+fL8qhO6f6g67/zv9ytNpluM+Mku
OnPKql9KhcVnQsG/BCq2FIhwHnJASRTrw7buJFr+xiCkomNAGASut0+aKtiWLtUDKnQsqiAhVqkw
2huCQgfrKz+H84iJSxz9rF3LWFPyk25Mk5T8Gc3BpRh6O52cg8PgDHsICSvu5/QXqn/WOgRwsZap
1zGd0Mub8/m7tq1XI3O/qjCc6x9jejcTBga6iMOLzIrpPTOyXR+mzSPsbfVmONunlI/xZngnqvjy
/Cu5I5xTP7ogQo1qfMA02BqFlR1sCxWiqDLz7b89ZNu7aKX9XrVGd0+rvemL7GHNFwQd+R6xzy8d
oQQxk/Li6ZCqzbHfdv6ATE24x1aDktWmjX3pTBMoxuBtMlSYRy9zJXmH+msaT6ZaBKlz6IMMLf5k
J2e3IXS0JLRQTJ515I7nhR1Yd8PEto//XoYudo5kJSHqskn5wTNBj9KRzR5TnnxkcasuwlbAmFJj
maVVvwtVlryBEKclP5iPodeTN4AqFxmTtOASNX1RRvdejrzxSm/Frmq04WFBYrln3kc8TsOjHq1k
KdOBXJwZ9awZOZZezBx15zwKK/UKKn3vt+DudWSSHiR4mX08xdbChkW6mZTdrOEcQXmepUw2upF1
Q3Wyi5K4/CwiNkKnSj8wmB3yzrW24FXRIweh+Awxiy/yLGWVwmZK7IBw0dfVzK7C+p6Yzj9PhgYC
vdnm+xbGOUZVIAU2RmJa/6OL5DIGBL8rAxHtyJfTT89Lw4fo71fPh4IRwCIMi52gGbbTetdFCoUS
2U27N3cM/LPjMu2ykD6sWlmTsij0eIM1QkdMo/p3oyR5omeT3ivZrIO2aI+pSbjXvxfb40OdlfPv
m+2fcQL/XvxZntq7+rlCN7zPCs8n68Cne6L30AyUNIMlRqqRo0BSM+JtmhOapXWLtOQSh+386xZH
5TNyXOg5RiKyWaBECfI/Tiqtd1jS/Z00S+ug1YFw1s8vO4JEU/y0y5roW+71PB5ZBNkgLHAsdVHf
x2Qmdxdjeug9t7pryvsFRajYCumIo9NP4hhpP4wCcgKUvd57Y2OHjzeNzZ0DGzqWaIYFIakqTtZ4
HL0sW+lAw9jkDH2ZW1l8tU16Z4RwCMFu85wklGFzSHErb3T4pQjr22/DtM52KtU916cfOTCsJS0d
/eGwviFPd9bpMGlbw7rY+Ife+eVaLBlDf7Lo5aaR/BBxq+NZTbBLaC2645LOqZO5PwfAvkcL2zjD
hZFRIfDzLgvHfYeFgLIh4BiTFvnsYtmD+kFuNwh5LYrMIeScSjzF1re0MyC9z9fhefF1JDhtOWxq
SbKFPpuFOwMIYVcZezl7wH2PHm0YYs8TgrDmBL/KJm4+/y4WCe6BCcww6bXJOxMY+gQzBaZEUQDR
v+iIGuad1yfI910Ugg83TQT+WInKI7Orqt4ZlXiPcSYx/DLTG4NGuc64JamIVLki8QGPeJydIy0K
1rD1h6OO72bZzx3XmvEsUhNCYAFaH0l6QJodZcMqMnQswnH7QEAeIDKz/AeKuf0w+Gzg7pSeidMQ
wDrt8KihquhbG4RxtS3URVWiuv+99HlxDe0c+XDWIwEobz09EPiUk04/O3S39TR9qkKZu8bysq1B
6UenzAblC6a011sYnN5UnIBq5qxkwz4qzOSdNyo4+IYWbPAEpDtCAA69aervK5k21tEPy4n0Ny86
EStQIleUnzHQOk4TZs/cSZEo6XdvBbC7lZqoKxtpfoiwwivIlkpqTLcFKZC/CIuxEZOFsNHa9zmx
2ey7FM1Lkv4wCV1Y1XUBba6J3kOTFI1yNF4q0YcX2PR7H97LrymRt4h27d4XTHecuI8/JDXWWhvr
bINMbkkYRXI0J/JxA8Kali2EHZTmPHRKp9xNfbOTg7nMga3s+4kzEHJ3Vu0cj0xLmHLmjcYqtm3r
lpeSnnBfVzRvy2rbogS/JIg8L5hIeC6t/huE1bTGhoDQhSMCsYlheqqCAl2SXRuLJ44pThz/RlsP
RymNru1kjdZrFQ4KZCO2rXRM41Oppe62Cm1KpXQ4SgBcJNYVDLWiZrzEzjvmxf6c6Za2THpkomms
iRN3Ye0G742ea2cK0e7V1FoO1cW9G8kPoGFEbaIC0m/U2Mc7AIWAG5/wo2RqGa41Py2tAasc/e5b
il+LxnSB6AK6D145AyEk60SATS6Fh+rl0bmcAQ/4UI3j38UnBr/QomV/0Dh8pelKK9Hra9Q4QX6V
AtV5boJXhEr+pZB8GKZLwuB8lBhaOFETpd2BjybxYditBPOYfh+ksX7LtOY3KaL00XxTnKow16kY
K+vFKONzgPMaYRbYBol1Fdwrbg93iA9gA8gajKCtayhsUPpjNLBE88cuTLRY/JbnkYSKcwsxYgfI
+dEZ2I7qKsMvNAMfg94k7Ivcc2zINPI6YCbK0aHD5BZlfAY1NlPhug+x/udoTBZYyIzV8431nO5h
6j0++DKdjp4azS3myZQqzQaO2mgeBiIyEjp4oafAHLN5caANqtfjaZBUYJHykEzUxT+1wSbvcwh4
rlAta+GGCviPIYifDiIHXMlk4zVoHG8vggw+a5ZOFMU9BoixxogdhJ8+hIuX3KeBTfFn723OJ0u9
M4mhny9aGs0jYVbo6NEhSro6NRB2ydKnuWaCU1xYK5Ek+mFI6JAXUNWGAHCFoCX4XPzHgPgUq+Y+
cBKkFr7biuPzMsDVxhKcZjRhyCdcxSJkTl8RXBbI/gcaDsxhVcAa4lrQkYIGLbNjiEPAKHE9qmE6
9fNlaJz60NDqtDzoDDDC7PFASC99Nvj+it6dIlXq7DMZurLR14tBV9UBlOiPBEbZGXdJdsjQ+ixq
U+ncpKSbKLvs2GRRUFi4/bZJDed4zOcyuvdvwH7cbe4L+ffsU8NMe8uAX8ymxnfgBta5E6q+Z9Ou
AgS6fi45Q1AfrLYp15lIrt7oNXvL7GkMBtVw0XvY4g5L0bZpHGeroXvVF3P3mHYYoxiP7KyWGPId
CXynEj3AAwk4qZD81NYnxnRRZZnaZiVo0YDio+6i5uQOqucslrykLDwrDE39OwUNAbwAYOlOkYgU
duMJs4u2Lbza2mAAsR+dwwIxxfOZ3go5bKpgpZQRbo0ETrDX7WTVBY/Mo36ocRfnEXl9ZVid6koG
GxOZ+u3vMx/C/muYV0Dku7fJglltjxxwQEcEMxCZEk9DHlxGmNyyqgDGPt8yAiPHLpkfmkkXbEct
LJdITbwjX5Ro1gGKllkE9gJVs7Dqloovh11We2g3G5qCoW4g0/CnrSoQfeN8jk+MPaO9X2YfuaRR
OQSOeYhSFZ34Fzn+loW86HZCWnLSDJiB0ncHp9wOt2DC0R8MjjOinC+8yT9HELxclZy6/rOfWvtq
5fQvdDqVPka96/Oes42C1EK7see00OwQ6MZbFRmHXhv0D6IZ603TyhdMtNVV0qk2lALzRVW64KkN
N5Wkc+R0Pqt48YqQRbIQqf+VTiMMJzchhE8nn27khqUhGA2n51d1QCbXr9kLNCk/vOL6UjdBWXpT
Maq+MjsOiSeQ+fyfbyOPA8wEdi0ZUo7xg7WO4io9tAlc39608tWoa1s9VOZFNQzGOCmYu2gOuRJ1
uRk5nJ3pom3rMiITaGbmYUHwjnbV7qRdUfLAtlhlXRWD1/Pjs4ZGkOVsNZmjetXzzjli+lHLkD72
59jZK/Y6Ir4ydXfoSm/bBrNApYqCeSUpv2Tdl0djqrqbE+Xp3qGWX4jO727PSynMs6+n33oy3WVq
M/OmuHTFcEu8yTt2I+lwjoXSxh2LI6GjxzyysmMVte7dAnP93Az6qSxXfz+rbS5/wDa7GhofB0FE
9Gtp2bwZvuGs0AITmJS38d50LQsweg38oRmhE1Xt0il662i0CWSdgbt6wvt0zAvByNytKf6g5yGX
NLJHlE/aJ91PZhaW8rcqmyLy/TBTlVU0O6kq//K8KFP4l8aXpG4S58rQlVDtooLuEhFIsgjNAbGG
EWl37jxqidh7uAKJnmjR+ub2VDIwxDMdlWJaab6rrTVivB6mfE0AxqHwJj1lpgU1TEm3Ru7QTCnK
mBI6Jt6jFYx8IsFeXdF0GiMg0Jtg1BThhAQdBfNnGg8s4AYQGGtF2VH5VX2YwiE5DfNFtUSVevnA
lhPGpPvm5cYtJszd6DBeR6qG1iKQTw1OvSn61t1hu7mrWnhHAkjdpUR6fYA9by/C+X8yZxFeaZdf
GaC5o2W2wUuI23xZGmmw67oOkA3iqS2SIZS5uo2PnVbTxgYBhPTVTG69kpfOT6y1Fbjjhri15OYK
dXmCoOJuaDdhp4/HsEW0lYfS3jYxMwGV1DDWquy9bMve31tWQRbr0OXLtEnyIyIxf9W5E9G8nJ3I
8yZxp6BzmuVGeklTq7tjeyq2MxoG6RCIY/KRaPHUL+ZELyOMkm9K3/4zxpvUa0kCEM9lZ4WmpImR
s5eRlAfRu3+i0axOTUDKVO4yt2K+O+0zD6VZWolgJUanvMlat7c6/sxDpQJgF6Nv0nnXllqUkTPq
Wc5KiwyAXZUDbnh+6i0NbdqUSbB6PsRgw4qWBfR5CVzlWMmZx8o4GLYKWxPPiZz7hHa7QTpyb8lj
LOwc/7SJFFZpaKc9E26q7ZkXll3QDyWwxS7FZhsNWg1eHaKY6eP0KBr33ZSUFQ2nvZWYHNQJs6J+
aRoVsa+tUCfL9ML9EKQvqsx3MVHtt4nkildzTuCb6kjbigTJYE5241EPmnITBBbzeIInWkK0f6Ai
BUyBQPMyDtrPSNXaOrWs7NbbZIPPC6oGdjIWqqcBcS98Xz8qe4pPWqDOSN3nfur8W4aYTiz2lJUm
EIZMrVm/PulKZbLv3UFeICXJE1owOBO29M/SIHDDdZkWo0ptyvEmVWxeY+fTszSqF3KwbENTuyRs
L0KkdKwa/g8MhHMsIEdZuzTNw1gfizRSoCP1FpPFXW87pqBzV4tTy4KOiXYRbfPiEkjGgmn9qEmX
2lsBrmP+RVJZzT3nWo903PmgZUCfJ+waUerk+tvKSWbNppv2O8Hc8jgYDpsa6zTNZHCN5vQ1TmA1
nhio1nBvhan7x9SzAsJrKNX9mrQmP/ku227lW1Dz8Y3CY7eSuGNgm7tXwwujsxvqADg4+lZGB5hB
TrvaRZWDMD4n0Y3QzyfFTZn2ZzlVTApxY69rEOEniKPvAQbISzRfVK1IFqmyQwlPxPT7rWkn1pUb
oAcxNDcy8fGlh7JWtBxL9bs2iCYa4j54GX+12Dk2ScZPano7HYVq13bHHlPA4Rwbob2XJj0ymE8+
c1Dx7jWpfwOSFH4sTfrNx7Iyko2B6GCTRqCznlbkjEzjc8u6lmQ/begejUBbuaxF6Fz/fZiWsjtI
0Ex/yWex3rnbgjEuTp7E2wZqmbVN8SYMtLeWpo3rFkgLb6isl1JvnK3hsvnWMbLkfC4ourj0QRGQ
9AMH8E33p4MWRKjCkpdZsXrB4B/enpd4pCBQcWEe8SQDamfinep8vO3gF8BWRrB+/W3EeBM7LbZ2
Ih9os8lt0Pv0j2BcQRHA9kc+Hd5Mpbmg5rWOfPK2oOH+DC/yvonh6A4V6Tc/mFBzrzo/7BrjaZF4
6YtL/p/SA87hVTaRY+pKlN9ltSPdtronGVB6MZ9TRv0z103eLzd8OClDfrvuXuO422WTBsyuRBLg
BFZ9aB3I6AXB0meOXf7GlzmLtmq9A6JwzDj2HKarVT8qv+32Hvqqa8jheJkkLvS0QU7HOPT+0KlC
M+66wy1g0WQxRn8musBBO9RmFyLcrV4vwbIAWta0hNkQ1TCZC9I4SQ2mRyrUz8wup4cVmhcwq/Iq
UPYLqLh/HyUYZE2R5BsdOsGPKXvQQrU/M0unmTokpGQMtf3Z0huCPWm90U/Dpio/wOB15MrY5ksa
QTXUGJ8foRiAgWXmSfjRp6mN5b7CxLPKWN8zKD8vGj4oksX5KowYFD6/6mn54c/t17JBphxZoXF/
XshlQzFoo2Kav9UOTnKZ57KVchhSls2RYjF9NOmk3+ZowjaqAZqyg1MtVyPAgU5HJzZfJhfAAL3o
ZklNce9Vqm9kzPwfjl2ORAdLvoNm4ITEyF5EEkSD6gN3nwaTwEnDiaDpTea/Wn/OneEkJgSd5Jlw
mmr3HE6jo5yribLn2EMi9KuCePQJg+QDn7FGMQCiIhRJQ1oL1XfPfH6XgJ3eWCUKdhNKClYI+7vE
YnPrKKUL/zetx/D+vDC2lbtgfkJ2Zro3/c9gY/kMNb+7WyaexICO/R3VMqfLuSojTyBi7xgWkR+l
/8RoYemx1/G1xEyw4lz7T5+r4rXTWlK8Zvg0KbPQw5Ta4G28WSjP7KRrETXnq0l3v4c6zU6m7Rcf
hAlRTCFYdR6q4UUsBpAO+XyT5HE5Z9D6v7qOeqyCA4U+od7aVpG+lRGTexQHAhl1iKgQXIU+Neth
0DAt1LYj6DNKCDCTxefUB1/QjMg/kg7cYIdykAiewDoNBfrz2C5/xLjblmbwXaFmPlZUCFZd3bM5
2OtZB3d5fYGGzAFAa12JeIu8CV1w4NKdn9iWke3aqE7pvXlrQmCjYzm4EWp6G6FxzyrdFemRmuPI
SGgDI9bdB3O3TExBvntuHGSvYeCk8l4nZA91ST/+kHrWLOvUZdxBcRFrkJrriUiQxkKnN0kX4TnG
8gMWLIP//1svAYX0g1u9WqglIZukR0OkGizutSr9fpHo6AHGMRevNuakddTUBKfODzuD7BS9Ei9g
uOAhOkzTrWBwfpVFdw3NLn/v66La1pqDDLtqotfAGX+atbAudWwR+C5qeUnJ6GYYrwW7fEKyt2rz
IVnHo35mFowzZO6Llnld32eQDOdGvqdZfn0fDJUcYBMBJgttfsRvtF2X8namWnsy3GEELEgvNE0a
66cejb+oT8tHg6rZneory12xA+CZIiUu6mtts8BoU1hsU4PeOI0oHMthZL7JmgMZMGRciCOd535y
3iPNPLeTIkULapYvibpvpf6gbhcPxBTI/HWU19JlomDDGLhX+SyDLN34p8jbbVdSNOom0weniqdT
J21MR/PrmJJB2DlAhkwkdMhhW2NTmOUvbCE4A3N/z9LjHALGvCt/srsXnb5NhYn3gyEuAhaBRd6v
I+NIiyVdT7hxb0Px7TACW8IJ6T8oAmBT23Ypt87AGxzmebtpjTwk3GMMz46XMyn997HZRi8VTYvd
81v/fv/5VR40zFQ0sEpu6vUbYDYW7iZ9uvx7sWtA27byfkea3+ye3w9UR2JsIL51o4m13UgTmkjF
Nj2Oqjb2BI8KQo7y7q39WRkoBHEQ4NSsmvHGK820ztGTBatadfUykElu44Y/OvBIKz+Q8V7MvPyq
qXeYvohSorSAiGI9PM87szmMPzoGodQZAvhY7r7kEVIew/ydm/gqfL2Vb0bEBh/29U4J0F/P8yqS
fLlvB3uTM7fldkM1V7u0DJ9NiVKH+zHiiXmUptbcY28r3uFTt/8Uo+iWRkQ3Qag8OSKl4OOg4EJ2
9Oqel14f4GwgsOUFf6MtsHfz1j3b80Xr9EJfDbXxh8+lBLtv5Prq75/gkN7WvY4R/L9+GtzXBC5g
ogzp6uI22NNvGh7G/vnoeSHQUezYDgt2mlwU2KHQclVqOCpREeBo4rrscP4iH6jMA23zex178vr8
1vOS5IHg5ge383/9ge01b0KV16oAve00QXDWJtOHuJJ8OFPZHjq9k2te3YlCy/jTR2P5iXuJ7v/k
q31ppennuErm+WUuldjbVXGjWKUzbBvyUZsdp+9JyHcUM3zCNL14C+3sMVXOJm+L8atXxJ5h1Waw
Da9vD5tuM+LofZn6nD3aG83Ns7qOsiMq6WUe+uahSUr0jg1Bsgm54gKnKEs6varf0gk4gRlZs/NH
ZBJw5P7AsZqNd1UO3casPnSi5jQfeFYt8heILPXSLHgEcpShN6AmRugTlrFFVMlbHPnLUjf/DOqD
1j9HU8MmJLLBBUh9iTRZRiaC+S46mAbSaU2vDvbsPmak5aIjTOY1FY2qTRuhCj45VuhY8i3awZJQ
VyzgKEG8VQoPDSPoVG206JfJJHhnhg6gOybjiFZWgQ1JVUW4z13KTQfNHMNtDB0FMEXQLPlRN+ub
1xMNlNRBQXw72uqGGyTvvZkYiCTY0szFWJLeyxCZ1OGak6jWzvY0unTI3pu78kqG4fNfzEB+0qKI
167m/JPN3U/ZIspnxL9sRQW3g4Phuqyp2YKAM3Lv/x7of1vUmUv8wUxpgBRXXVZecFzBNKa957nX
0SQV00odZ6+T4xdKkCUMQItDYplbB6YKWXwliJLhRA+zu6aY1/JIlouymBqMqbaBjjAN1pPF0bpF
juaKGiAmhhcVUUCxk/30Pdo2Pv1YpBCz9VOOnx7yt0Wmi+I8FkiVfdl0uwY7ctJjC6UBeRhqmd6n
huUiZJ5bSFphswXeldG+89JTPYdi+3W/bKjTF8RkQcEI2SPpv63G9rsiB3FPTQ1gN/dvrWa6J52A
kcJpAap0nPLDAqc21QwdS7KxwhYbb2AjO2/zfST0bU6CLFixWtvklg7WJxxKFnxMXRY0+mWTll+6
DkAi6UpAL0bhrT1Z8BO0NjVxCe24WAY+GlaFSnpQpvwiMWzpuTVJo1MEPFjU+xQlxy4PcWh25i1g
dvvmBArfxdjSa0O6btqIFq3Gu6EVpvk9E0Unj0B4fWBH4xC00ePe3ZedcaUHk2wZRi40kPx7j4Tl
fVdqq2rk+OqQM4DRC/zalAABGT3nM6jSZSPNZt1P0t6FxSoIvj184w8PwmXfFuF+amEFSIdfucEe
eMgaPAp+JBbJLPvGK2M12KeA0K66zI5PPUTGym9ol2I6KscW3ItvD4Bb51TJRZUPFeqJ+AHdgMlV
2v0GY/cFhGMEoWg2m6IcrkOBSQ6DaDJzLAXKrNVoD5+ODCAjxrYzq5wPjhW/IdiTa4hnrEUdhWtv
fXOIWhuG9VuhiVi5aqKkGTZyisXG7OpmHpKSockheGG0hcRKlm50s/MOXoloMgEYx6QP3CIIQkZ9
E0Wcmb6RaOjuM9P/xKFKqzEngg42j90b7dVER2pLaIlT0XzjOLfeCxbK3DW30+R9RClm0WpkUGlh
xDwMofGp2djocmXd/FCkmOYwYGuB/A5tm1c60L5cGqWbbGh3dtDdC6jClMWE2lf4LA7CduOrywmp
mNyT4Nj/ZQbNNiKqek0ELAlfnNVGWX7XTvftxUwhyQxpl51PJkZBBjFogZ/kr/8arGQGgcxgJKjr
ywA11zmfbwVHN8XagieL6KWr9sCAPya25Y6QiXVrvxb0D65mBIHfN0AtQLHfGEEuT2HoIZyuBgAq
JNawAbBUGQVkGxPeV4lOW404IvQuSRZ1TmZEL0ky6Ja1Kn4RDXMJTVXcIKvTM44AHNHVABRZxb/r
GeyjmCPSxRXlSlRkg+nWvtG19tD26jpm8lQIZPDMiG6OAadckiy7bwxSxJF3z35lSg6goCgNunNL
NtUiJq9uoXfpgwQdPO9e8dWV6DDGEhOoN3XlKjCM9VRlkrzFNaLn6JiBHp/VPJfBzm5u24TrQhE4
X4o/Gq2fddYXu7gncLgaHe+guPVo6kzTCgN/T2enouzIe4TfLWpkwOt/NOCPoL/cY9mQP4rI8YNP
0kcZPvPX3I2j4KDIWtjcan0GnpVXrBbVKjdQ8ckcRZpmwRNp098w12AVkg9X+piphQFu970uAMom
afsSl5p7aLxrWeG0xidCQFzaokKymGC4McjBobevSQmRZvR7NHCsOxvzptXsHfSY/EflopU0GMhT
7xl7s9aSPSZDXPxBddKTzL0Q+BSuPYewBvlofRIgIKufJ4N7TVRjdNYG7c+QNNcC99m20ImPGHvx
p8iyDzov6KK8+E/Rdm+EcP+oJuNiBnjZsegUEvkzFeFMOjXh3rgcsmNIxlX5OTSgachW/lGOyj6I
Gm9az/cx1sK1TagYJ8G9E+Tj4e5OOYP4Rs92qc39YTc7Juxruw/FkVvrBaAPpwwSV/thxFAAIQ7x
/DYatf4QIQlzokztwU+flN1fFOr/AzoFuOBeeEjdIViNPk6TRiuzQxuG7SbN+CzFuFGHkXOGV6aX
uFcbjAy/J1+/NV1xFX5unJ06PpRkBKowEx/OLA9BppMglw6/XDfkSYXaKuLPXnrPz2hasayjmTNo
4S5yLYw2g+npF2N8G8WIuDQ4WbaOODFnDTZMLEqGRC8CP13TH/jw8K7jht4NYfbLheMTaa29tpp0
qesG3WYjb8ihpfIotV5feqOPvqyx1i3uZhKaOb9n4KBUZSAXQTLS5ek3LcLu0jVoWyUZCjSwCIXG
jo/IcgWf9T4p4i8mO7p3mMC84TQ1v7KCEIlUyU2d6tsi8b88vfidWQNqJrAItN7hQoiI5GwZ7xgo
LGJtq2ktDV7NT9YG/ostk5Z7pxnvUOoiJ/9lRMVXOHT/FAOBhgSnORuatT1i5vHcVyBi7aT4gyPv
T2Rmd9xQOBGYCeycgYqwa1zG++6ckj5UxYGaiRHyucT/sihcCD9mRb4AQkRCuplVvBaD8SGgC2Pl
zqoV3eXEA7ydxcR2y3B6IK7FQR1nuzgETBp0zj1KEEW7uQuSCRjF2nB6RGAWCjJLtsumGPZpR3fW
FuTDeBSCj0oyOxA6PMthFUfYyhld3UMBDqGlfbq0LP/YVLXc91q3VeTHqsqZTlUao66qXHW1Crq3
0zVAJPu767U7BvB1Pwb5W8PKVc0ASkO98rGuLyUy+ymB8qs6Z9P/aXxBxKkE6tCgIslRCjedW+wL
A7OKHAKSPHMupb+1scdO+LXOLsXVook78i0KtamsFECjpv90/EJci9TTr+C7G0cj1BuG5EFk8QY1
FaXPOL0HE4TRSsZfWH60FynqZu8jdlkMnvpoGNutYk88aCAoxGhWskNpYu3G2gGnQCSOzV2yY1AL
3biATOKZQ39NcbWmaWMeOC7/r6BnMCTjGaHSZBuwlv2+xIsa+aT6jDpdMBhzIaZ2jYaI1SNUJyYm
9YsLVj/zVeXFsbOhYQ0EbQbvhomcdxDXIQuiXRbae87SmzxxGa4wytz5MSkK+fRQscdBXtJzHDf/
c36WUKRj5f+VyEd/yDENBUnJFbZhQb6b//y/5ZMhvLLB72HQriaSZpwWcE4QS3vtkKjD9Atdic2O
iGjQz9Y1LzXqZhQCWeu8GKP1y6+XjhGaDM1QnsThcPmfn53x/2R7Oaal8x8IEzukYgT7n88OVAxn
n7Hh2fnsG3FE5C2wHu/eWhvMhbyUtR1urFRfp7EcH8JsvoYx/LBEcGbb0TZ1AVWP7tsJ64AAzcJK
khl0llNtR/yH/jHh48GLXPx/QsmkILnyP19V19GVY9i2MnXdpo32n8+7qhXon6QFvfccmMChjS/4
vdGfuaM6odNKHyxOP7GSZruJCuuvJgZeDnwwTZIchHuOwbXV04erxo02VurQO259qIZujRopfpVG
/Oq7Y7rx0Q0ztGo3rOItesdUf2Bx1B9Eh7OnwqCbMGuTYgEZQS+JXo+T9063ulObRT1e4tqA/WAF
K6sBCYpZCRikJM4gz8ELeE54QvCdHv18GlYlLgoKJXPdemV+a1pRv/ACSMBdJEBoBaCvmlzXRSjo
UCZ6Fh5DuIdL9HMW1sk+ZMkeYNI0UciqCK1tV4PlgiGH96ksHId314LKVmJD56zVHLsMMlEcinnA
C3czd9s1CDbWBiN2Dz6GQIizIG35Nwx8Toa2jXKzPk8qD7YyGP1lkMhmg56+PFiFBoN/vjwfglF/
j9Axbv79VhJkwYbe2TusBuZiTUwbjU2CPKr5bz3//vOv2oEix4DcGOlNwVXNlzLDAmwY7WmqCiwY
OUdTAaZ75YwZ403GTKwBxj8lOd83BP+Lcm4mVj6h9nSHCPcQwM4NTj9x14xA0rkk/5u8M1luHEm7
7Ku0/XtUA47JfdEbkuBMSgqNERuYIkLCPM94+j6gyqwzo6yr7O9tb7IsKyeJBNy/4d5zG7gTnY0y
HwPb9Tb6Kg1zOhg9UpKAQQYpu3lKCd4RRRIR0pwUeHNvf3AM5xk9srXDKxV7uHkKSCuVu1eN9quJ
+wwfMqQPQi+L4+1PrSS6m1jHyIZI+TnLvnWtXe2Z1TJH1a5zSy7WbIpLr5CCQhB7M6gFD1NoQmw3
yphEAzD7YzM5D6IukW5Ikh7ATvjn2x/yipzl0m3Amlqhds70gppYb0mOoc56qIfSfI4AKiotnh/n
PBcICmexCailjDBwfwRKDPi2QKCYARk9YmTV1FbD2olIrkmZeLPjROE/8V2o2boX5SWRSt61orDu
m+nqJpa2tbtWHeWIoGCoW8C1pjPSUtvmkTQaKO9lPZ3vR57KMx7lGpWzHcAPaOp2ywrE71azG1nn
lr5MW5alWL3S402HyWXLBGY+jVqQXwkUq1gf1h9AR8kydbMWT0a5FtVgHEdT4SUVk/aNaQlrUaah
a0aUMYNq4hTyyhjXyfKetMvbkXsqcNI9SX7Fa1/mySpgvWXWWfnNAisIJ2MmSmEBCbBRUmcbA4Q3
cJyTqFVBxidjDLCu/iYNwBdWL7BnwbG+TwPcAkVeuJvQWXqYKIXW17gI2easWbvuWB8FdtsVyQtN
1kCXrSVG6hh9BevY6DjJ4HfDDYE6ZTrPs4WSF1a9EBVBGU5xaGVcH4QqKc2Zfu21KWqukd/gJS1Q
kvmVYmOy/H8x5w35ZVhP6kbSqlBCowCVVcX3qpknV1NXguYSftoyPKOh+OXbycgy+0LRYJ19y0a+
mubf2cPbJ9cfAmhHNYbApMm82sISOdF7+ksirFlatCd63ngRKVy7McsRYGjGB2qK6S1ccOmqyCzY
ggMLHBjBjT1iNUYNniGlQucpVfiJa1fs2VuWhwyK5GbguFk3kwbTc9DL+9icgz2W2ZObqubOjGqb
YrVMnruQV0Rrj4WVpWfEhfG2b6R+1VzGHLJW6dF0UfFaxXAxcYFjSTUJdSliyDbTMZFx/L1bAM5T
0rnEGBhMNdA7YEdHyyH87ufNB0Tg67yKtVfiBkYYVUc5IQqCH2t3L6h9Twzc1F5lo7uL9PazD/vs
IUrH6poburtqTbO7omC0vKk1o7M9JNO+F/33omfy0Q+YhUd33GQYMyffaV6b/C2ykOwGJj1GPaQF
9QkEzLS/tna3bFe0Yoddo7+TjiL33rhERKjc+b6lHaZc1gSKhCvdN6kdoGZdqaXYyM10HcaQa/jf
6n6bFd3ygS6rShNjmkaYAvN/53cJW+gcD1Cj2iAYjvXyB4sJ2rrrhe1BM+EGdStjz7Ite5qhc+9d
Gg6ygSgVTR80UypgDIHGPETkY2w0xgU/tX4PYic/Maupdpntz+tgQq3EjB+ldZZdLD6F12zwAZr6
/nhkUSu+En//599Cmf8I+/7jT/9/y/52yMH9v2d/H+qP9D3//dfw7+Uf+Ar/1px/ME93dCVda6lJ
LYO/NHw07f/6L83Q/7HYKaSypONAjF3K1ZyFYUi4tP0Pptg2za1DxSUgBv7X/0D9d/tLxj/4Wyly
dYHBxoIL/t9K/1Z/K+5grLiOpRz79t8gmsj6I3CWEl0K1XDK51LLH4NJ3o/hDM5mTLp9UHJIFaQK
reao4okXFU5zp4yuulIfAa3ZdjZsDOUTigWtg2/tMO5rzIKkbrRBu6je/eVzvf8q5P8aB66WMOn/
U98vP6zrElRuGTa/uRJyqVT/Ut8jO9LzRCQVXJCEPoY4TtIYjnojsdjouBKYfU5AOsb7IUxdxO+T
3MgK2bgCwu9X5fe+ffC5CDdta/24/V4d07W1u8xvNVL12OXcB2WDsIv/tTu5sWNYEJpvmKd4JApG
ZZkDPUx0O7/a6/nICQ5PBD+EwV2PTLtDyBs3OY2gcYdUXV+bI+xw+OKfjQCpGYnF8BwvbigxGJQq
5MlIWIsAcbMPqj7IoM7QQY2rSThyLoJkHOxhaXCKQnI3LKN+RWDMfgIXxUUpob4h01H7mUH1uiHc
SCUoj83QpNlHvBXwL8kqF0cKm5PFSKsq9KJYMxDEjdjl05lkqClPFp7/tJ06ViGmXS57fpb9TpVd
RC1osyPmYlogM0KeYDuVx5mIDo2W6qWZ8h86hgZmAqh7u5nwooQhEpbOr/Pmb8fNX790scSo//Gl
Szh+yjZs4u4N+48M+HoMuVQTvnSjb1h09YqtbrXAmqOgIZSMP4gSsduC8fTxrZ66vrsbcrajFUJ+
1ECgE3yfJQS4/TeOdvvU8qtkcxWCkp9hLkziPKd4L13XP9u4D//9M7u83//649OUCtcwhKtbS8T9
X57Zin1cMou4YrJIXk6R5myR7TjCZMldAUkz54HcTXHCddU/NItOK5Tksbmacy2yknAoASIoEQ4z
do3dTpG2myWz5v/hp3RdhtKOq9uO0v/o8XpBhrAoAjIeqvmekRzpZhSLvgOQxYSAfxj19zkyxTEh
rbVChJMbtX3yMcVc2yohGHtqN2nQPllM+oiHy06mb7X7//Az/stRJR2Tk3J58Zmv0Wr8/ZN0wapV
pCkRsDqFxlY23bvdMWG46QBbxJPrxODzYh/kaUUSbhMgx0DhzmncknCwfJRLOAxISH+NULbdBdWD
wHTj5Gbt/fd/UmxDHKrCZgyku38eqkqzGqzGRFyVers3c6GvOg5z9pHkr+U9p9I4/nJCUCph/RiW
ADGaaj07ACwIFbEABg078kMJoMK8sAlMYODQQ7S7Hqfx9t//qGL5Uf72dknHYtdh8LkaikHaHx/q
CBctNhetrtEEv4emy57z3kLdKQCY8xGOby1bvA1JQYrlCOb7xp9RYU1YW63lnCoqOsiaEslM5EbF
pD1Qpx7zmqEydMLXoFPpf7gE7H85D/BGOBaQIl4nU5r68sL95YVyU/bfaPDztbTcz2rpvfzwYhtI
YVNAXkG3yaceIUWcvgBA5Yxrks9igh4VMKMNgon4HNY9BIbAAcql84Hu99OGAcJdBlUdnFbb3Vlw
kW5P+CCWQ75HBxU2Kl7FLVpkWg7LwxgGai4ngDeUwRODfOa1ZrPDOS5XTSl89oEMEW5CpizM7tOk
m7a5NTyDELAeVDLY91l9iuzC3BuIEg35SfZKR2ZKnq5sC0JoCFOGheCoAYb/99/4H0MyLtHl8+Mo
VcpQS0Hyx3laFC1e84r4RmtaKBXScE4S8ShQPy56feBLZUH5jKSLJW5a7TMSX8sEZHRhBYzD7U4R
fjcoj4l0rU3/YUZmLI/bH4+j7Rq2zlWPIlK3lgrgL18umkzNt60sXxc5zhzu4PRghUGLVuEOcmC7
vU17hC62ciJNjQ2rPC5BhUB6mv4/XTzLyfz3n0VCW0GGyNjFNAx9OY/+8rM47mghTNMzYo41F5Rc
Hd0xsJkO2qRebn/WohA/aWO8d8ppuraCFgbyxYudALO9PSCZnYLsj1FRIw7YwwqMvFkHMqdPNaRU
X+tOgaQziejNOoc0sQFKBfiC8D+8MrwVy2zx77+LsnRuUAG2gxPUXF6qv/wudqAa6WA4X3fkq8N+
JsREpvZxsvQDyR3tOrI1tY1m9nrYQ3c3bbqwS2ibUAPH5SUw2/ktJanRCwvgrOZgJwhDunLb+4XY
wB1nOVkc0aKc8q6rjjGEPSC35f0AoqcE4wPESZz6oncOpSJi/VZ3pUvuaFQmjASToD00S+VhRtGz
LZOWG9H6FWQx/RM2niHtl2Iq9yrnvan9iJdtUutwDH6KiaUNc4KDpfpvaob0bLWEkaZF/F5a4a8e
0OFeSAzzU9idrSpH8AH9ihDvNro2C1Ou8TGipgM8alvFYqsREngzh9CDb2+VmONq5fdC5d9jMsy9
SmakujbRYzW6WLcz7CY1uTMu0Q5q0YPiLo+uIEN7xlkXLWHTmPoX7E2o6jAKbEBSjJ4xmMMGNc7j
rUAdYAZfia69Y6nqoPiOXsOpsfYqMl513I1be6T1xGajf31A0Zyhv++LCylIe6Hlyy7KOutNOBIK
m0vgd3hphzx5j6ae3JpSu7PYPbnMR/c2MRQ7lbkPpoSV6KrqF79DeJjncaeYuZRkx4LSa/O3DAjA
KoUltbt9xdIpNCpduXYld1hY5D9vX9UwkGOnnFPGVzxMaDQ6iHTbys5/WpY23hear+9azOArmLP8
dx23IbbGfmp80Z18Yosc1rrkudmnDB/W7TLBoAlM2K9YupCcwU4J90tbGGKnETbBXCapoUWpVRCL
eu8yXcPyADdKGvzrw3A2Vu3Qk3qynPVxNT3qLbystM1eIoExsoKksbEQPqI3ULvJR0DdzSPat+HQ
jD409mzXdYzGMnHDGLRkxbDU8UYWRXt0y9vArreujKKrHwwYPggWXdXoni+BLSEUxoSgVDjB0elW
hJL6pHFnZEUZtdx3pglJV458GU23G8eChgR309vwWbksoHTejB0yOLXrQXaGVphtOq3QUUT4J3a4
7YoYsWUiZIfcVhNazjq2Dhbh4ZvQN/lsq18uokFM0kh9HZxTjW38ulWRzEjZe7jmpmy6eBPkoGmG
bQV4acsAiB9mlj+NxnFXt4fcRx326OhM1BfeyFxSzS8v95Q4R/K8do0cLnMAYpKKx9hHC2pF0lSS
zcYL5cxtuJWFme1vLaQWansRZDbgxelVVL0O+sO4q9PRPWQ+i7Y+I8EU1i8fX+wgQ6VHm8y833bO
W2tlz2y01M5s5DcsN+4dCvMFzhGjI4Axzqe/ZKGT/5mvZpvg8sas/UdZFe/J3F8LB0Ji6br1RhXQ
JVUJLl3WsEbcwSY3zsWRiVF71Zm88HlNkG+ePZml8QJpM/oqZoibe1KDbnlI7lI8V4wV07xBKxT4
W6jAZK1FFZuLArWhURIj4WVx91ol7ie9wzk20nwbjMojncZrgKWvpW8TO1EueQxNSLjd0mBro4Oj
SwUTQjUOvsQSL2IMwzsQAmGcbQGVXG+v6da0yZu162QAO++6rLGYa/WDPZ/UL4KYochF5M6I2QLr
S5ILiLBb8XtbdHUInwl4ZhRaTsWjCRWJwb75jaXglWgszIsNsikfWjUoAZ5ldv8J4Q5EE6XZz9vH
fzvJZt8BzFkZ38hMI4HF9u+7jMXMiOaEqBoH13DrY4kXTjxc+qgY4vWtdoiZlN8eIkf5Z1XCq/x6
mY1izq6gtja4Sq2DDS0FT/tA7Of+9qTVSz9rDF+nc8V7rxgBeHET/0D50ZCqHK7bpTfCrHPt9Mki
kQxoBOZE64Cz1UKVsjYb8M7LjesCwImFmA42/e3Gdbi8aSK7Q+HC0EgYVrrkbTh+VBPcE2IMQlSF
i4cwSXsGFUp3A+0XRgIpksBqtFzb3F4RrBPTvrYdaAGR2COy4BRZXiQb+0RoWpnXWeHOrUcw/8ju
JzQ5GL9O0WCA+IJ75mG1nLBK8o/RfIA9hIC0a4x+9mTQbUl8nYKYc6VLrQOK6U/moR5AnmRHL3W7
f283psNKfd1DayUYNSNyfMyPEVEsAyIuBrYtnmwj3jT8dj4EaPKDcdpWMnpU9Tz/82voxm8qhvE2
+ijEAh5zxI0pxr6gf5JtnT1m06+YkbOPjPIlsuenpKHyA4+CrK9VbNcawzoFpbPrHe1M8J+710bg
bVUk6aySPjv5Q9h4uiQboLTuyaHoD7MszsyC1V0cvYhgUBeckdaaiCrx4L5ZAurnrfA0+kHHCAzg
smyiYqvpxobFDXe7X/hHKlakYbk2kjqEavkmWG4i6524dp2iiTRLFc/jJRpzNKMFQxplql9Q7oat
w2sjonrrhDPZHubkbm5nbQD8EK5oTpAzhJC9PQX7OvXHLf4ioDlpTwN0+6p6k0lyCKMsqeBDxiQz
SIMzkdBha58pDnaQXM2qKofMs5qsPKTLK+RmYg9ZhYhbFywwK0Tx4IzWhh0uUTKwlr8PCWIB1e20
NojhnPIlk3a7TvUa+7ceRhsNY09W7FIl3sk9sR+dOv00M2KJWPsnOSns+dLN3jr02xNh8wLXxLKf
+YQoZlRziB09OUr0LywS6UId9s1t5pKgZnYT5F4h13lU/4qKPt92PTTluYt6mCrTW5rRG81yviMW
0MHfzvN2GwIUE5mNtZWzoWNTJbCj7IBJ7BKJ0GDugtHTtcn1IuZdnjvj0XLdfg89fG/Oo1hl3dh+
88m/4rllqlAq6AFTWngWp/MO+OQQxYhYQs7r2z1ZpmaEw8N/TEebIIsGPxW54aGMh0OZxMiiq3GF
UgR5TWaZh6QOfugDrGeRJK8dW0p2U1TXCXIJCOvMIsN2frB9I9ziIicnLWW/WxWbkfUuiy9IDyhX
YALKQONMrA9DG7OHylEgdwI0kQ1/P3h0J9tkWYgGVDjOy+3K1ox3oQYF+E1uZ6YLXKhVvgF+l6E5
mqOtMQF8v9Uat9c3ASjsWdG0FzHhs05ofPvqQs1m2Ng6cX2lrUKS0tmELQhLIw6inYm4Z6PlS/Xs
8Jb3WMO2mqvNW7qV6lBoA2i/DEUg/kOTSVYxc7FBECtIDwGdfbsuQ39AjBOM/conZPTydW5j9/1E
VUnQ4WJIy1vIumqaEu92EOvK8ndq6K51w2lJQ2EeljP11vvjc/40w167LFkTZhz33teIVcWwu3FY
rR1V9qx6sVKhl8wZGdyKMceQrwpdV5Cr7mTbKU2DmQPlQYPRRyiI/Z5u2R/ubzWguYA7cEqwulsu
J3vq0QF1xm5uCMEpiZ9uWZFbNQjp6N6H3X+5/Yh9mpwXFLvibrhbBq5JUZyE76bslBpC7dqmOozD
9vbuN7EPoTYmgha964FSuX0apgfBPPQqyQMaE6wky0Fymx7cHvei7mB9kUJEz8okaQjPg2ut3JDT
P0v8+prP0cVfroy2C+6ysnEv+vOtsLELsrB8UfzW1UwuMZIDl3njAeZAuOpHBzRfSExrkGEPTQsM
1l1TXzDXv2gyrQ5zFq1CzJMBMZhJbKXEDLYG0mI8jaUkSCA3coShy4y7igk27qH2Qi9AHmxgs2sc
/D1GXALBo9wdFvYe1qaFqA90BnzHfhk+f+k5AO+EK+bQvAR2ShYQX8phaELy40wTF4e5x9heXBAC
/Cpn+AgoxSKUQkw1AO+n+RuBOHdMYZ+mvj5ZQeU/j350MSbryRr9H1rghngc1iGSoyJE7Nr3FpLI
vt+LhkBlCRxyw4jO180Suld919oTb1LAVzYwqAeorGLPkq3rteinXOeHqKhYieUK7mz5VFXAP2k8
dsKZmKVW1SecXYR07GPWkzPv0SK3K7ugNQubsFv7wkX9XP8ikQbqoFMe6H6QLs4hAY6sPaALumAF
+npbI9SAQTetuk1tk1kYowlfm8b3riWBNSiSbnPDyWh4ou24ZCtbwUdDLgejv4axSee4vv0jqYH1
JXHmRwwT69lAT6vDnEQZPL6ObUCAphRvBbYQVHhW7M2gSEVA6dijUNd74kyWbnJcXrRHckZIiY4w
Tur2T9wGzqbyJ2fVz2SXiD73EqfSV47jdDBmq9fQh43Zl0gfM9/1gtI1SS2WKUHo9RHJPduT+Cyi
j8I8pfk0IXnkH9Yih/D2vZuiB5S0icCzgE0ImH2kbjGvICYxa4bQ04vgh7D1T4uUO9AGI0PXwt7y
TihwGgg4amO5n00yw3gM9iKHPZ51Rby1XOfk8HzBm8VZhRLAa4NkE1rBOWNtfp5SIIX8NNvS8KG9
2BNLkaq2yIWAVY/CcWiTbwwuPuOiAL0/NWiBGf16mgNil2YKJQJhsw65Nyoz3jG6djvVUVlZvXac
S/U9jCfquSgig6K294NJ6BqJX4jZTMwQAwWrOXQnJ5cmvFao3jTqucxbIqab74k+bMYRjpEcYdaZ
Kvru9PqLu6x2aK18ihZm/oc2z9ydsJjsFKG5x1KvuCjp+VtXbepZWgSohK9VNu10kU57whS2QTr8
jKJ7MDcoPrXKgF3EM9on3bg30ZksfznPY39P/NLJCV0odg2OE9zl43osPul2k5NPhV7HxNPjBvRa
PfoIK6DUQwrdPSHZb9QJbhkzhZME18ea6KlUYBLKjOmH1quUQpdQFTvECO3EwUba/L07fuBN38pT
jugMVUHO3GY3BnF+YGJIMx+8EiFM6B8LgMICfdNFS1wnjYb1bbZBlXfTpUYdGg0oSJudU9cIWUki
p3BYLWIW8hmSU3gJQLIZhqafGX8+gnb+NmH+nDklumz+dMfl0O583DqO/ehi7IQQSNqA5IuBA3iI
qxYuRPi7rcDm2AyJhFHPK14WhaiboUGtq5/wJJ6rRodt38vX0sD7iITITr/bdskwD+pfl/ovgdkx
tYJS5Wdztk4T90Ct9Oy0HMPtPD7pUtwrLiU/ix8oMC9REfyclDXs5KCOVZesW70kQMkYqm2T2uPG
deGDy7BZd35ukWVDuryd2y9kHySYKbe9S9s0JuCYwvKTq/suyQIikjLYILgO85Vwow/kAhUOBSau
OKuTsHhA+umvcEhr23TsqXFJa3YS3X6tRfPSKsC5Nr8joCkUPBl5x0ObmptgMRpG8NlLm+I+F9U7
HB7HY6rtbLg2HrO8bNdJPWgeSlXcE2DSmTrIF8CNex+Sc6JF48HhyYl9uZNVeK5RmFsqRkgeG491
TKBr5RzayukvxSR/d46p1n5LZyb7/DNIsIFNJhyHAq8wzg9EgzzNhNEAsYWhoj2ybTvGKaiNABQi
mt7GwatbXwdTHOYgBWkxUM2UbglUJTeGndac0hl/BL7qdKUlb7j3a88uSsp1NXCJUyZkxfQ6jdZ0
srp0U86Ws0ccv85Ho1wxndeSz3o5yrAAcA3AdVVtB5YoIaHVp3mlRDEwMPt2uiWUFMLH0iqWMMZ9
WR7JL46ZRKz8VuobM5s3fuM/s5EfvbaKGBilhle0pIyF/YSTGSdc2mBSyubyzemA01O+fwrxiMIo
5oB0BMjuXeHWP4pBHFUE2QP61UEHhUh9ruBaTHhkWwtDaTL0W5iQMznKwV0i3GMkOGc7V75Ffaiz
bMU4kaO+qo1DY5r31BtIXuockZ0+H5WLgBGvyoU5s2eKXKcomQaPzXizKVN23EV1LztO/DaT5KpN
SbQWIxd+3bprq2EK4Jr5p9W3d7nctiWzGr+JkdEbm9rjSyShEM1MCp+SM3p4RKWFYFtCpyKVJ8Pn
eKAHL859MZLuQRfFR4OTaialmQYKHbFu27ve7jgG1XwIlK8DFel/QiEYVoHbH/uB5QLMXubYV3h4
e7vBduQktNyJI7ZWQJpXFNVvgnc1wUkK9gR1M4rb/cKmNcmaNfL80+2NTTGV71NcPtVt9Am31d7E
oWiPgvDINXqMZFVhByCZ1eAqSu0S4dUHk83ooXBt/Ak4/wnvG6K9VcZHMuKY9bEuMjUcErHznklO
tKEQ3/RIy9ay/URd8KMdiGvAttOudYetkjU3XqYgWI++1p6GrgJrnD8r8pNPfninKwC5zIlnb2xC
D0PIjxlbAJpVc944/titnRH0qNER0JobWIMSgdzPAZc0Eqqgg/FJSJgAWk3YqUGKNrLsB+7KYBNb
9ktjO+aqd3oKqcw+VlJ5FMOcLhb78inAdS91f40G9VOzJVN0BN1OAOxCTh/D/KYhqT3YunyccNOj
A/DsAUZbW1K6t/jfNiJMTx3DAQhe9FfkDq/Lkzs5/TkrYYYzxrhoFmWNk5OlF2uklXD+sfIgaSOo
OEDb+Wxh7Km0vN0sxOr1HFgJxj7cKLk+e65DBOPoi7Wh1YAkYBeviqklS0PNeDach966cxA/5f3P
JGw/AmER6NAvSkv52s20EIPVvxfOKXc437CnwyIYMnMvJg+ZKWCAmomTLCUhtcphuUUiY4aH6a4o
zPKqtAFP1ZSGntMQo+1QM6/FtwLiKK8EgwhNA4Qlaai82CDv2L4Luf3ZH6O6YzamLmENy4oUsG1M
CoSX5KSUj5WjH8uw/t310bwgru6zqhxPSrkPbhhlVOTpczJo3xICcFZlZX12HQWHn+CHyvF2gdl6
p2y682NyX0dZvcI8g9Ibt7gv++ID0D6JKPjMPPS1eLcwRXQDxYuW2ru4d4nCjQfnkEJU2Ay1/h53
/rzT3OoCI1oT9qZOOexi3Nq0L9V7iePY6AbPb13O7kDf6EHiteZ7UGJTbCUw/VnvIybDAEAxfDSk
3qd7wxx+zZV4tDDUz5VPPRQwBGgCm8OK89oNmpe+YcwXPhLhc7QowAisIEAQNSqhaT5+j9CwVmYZ
cWoVBNXUlYk32KBPINNok7BNmBJKVnCE/bFzsrsxJUop5UXIpvh7GEaHssKZHIbBg6Pu2ck8G+FY
HgsyVADuOOCRZgAdXUL1jFt3k2CmYSfg1DtDDuYGQ577NJe2fSQwbMG28KdswbUrkSwPt7/I9lM9
tjEB41WDJUbPD24azve3v7OGWbxqU0gfcBUWWtii0l3+UCekVKvCqr9Yduai5YVXG2wro4HBMYwH
kabuUz4gqcZCPEQRpWKMsKqYcu6hpdWGnMIRp9yLck1MAdW6xoJ/5HDGoNPPcuski04ECMC+YV64
nkfS9nCe7rClRHFgET5UvmFLVFuOqo4mMKg8sucgq/lgMuISntrS1XckZCVZOdz5ne2umhxTmTTx
x8HVzw5G8la3o5dRldyDc8YxmmKQvVGHc1NuvxbfLJF3QkfAypE0jXN9yAi8RqBdVLtE01G9w5Hw
OHPkyLWEeZ3us7IQJGPq9m4C0GRWrafzf32pnbL3yIziHSVuQgsz97uhMoetge2yN6FKJ3yIqdOi
ThmIFJqt1t2y74OZQewOloOPtm7rZy6mm/Zsaf+z0aSU8dMFD4eCSWZOvhuM+Xsf81szmqNLe6eN
wmjE2OwLkCqLEdH6iHtvCsYdmSweYE1u6uZ3UEeC2sltr/MIi1GE02FucSTlFUVe7vfReS8iaR+c
AVx03PsfszC5Mbq68YKWQhy+QYjT1sgRk+OsdDU/O5KdSX+RkesZ6VN1L+rFehw6YC+mb3Vqy12g
UOGlbftM8RbhN4ZFJwSym/guT6foRY6vNARswHBSscgC218Uv8FbBB6Zh2+a7IYHs+XZvo2VSnr7
JAheksghJnYS5kaPxDGYxXMJZepaVmG1c1T80WJX3cCYop9yO/dIYhIQjX9up2RDCsUYgu9LLDY0
ISExXh52l9scfgI5zuA1dA+3ecRt6pNHCCYAq4w7y1oQiBkW3VjTr0Vj0l7a0SEILRaAy4TRyBoe
YbIu75oko1GfIFlVRrYvjQAt/ziUX48tdJpLMOBzMwYt3uYghyfRvUFbrJ/axL3SR7qXmUucYjSi
nkZUvS+mzCQoK8DrXbFsm82SK8H/VIzWTzmrw0BHxRR4YY37ra8kwhySgIkubNttiIrvnAr6/2CY
zpTk4bEMxg2hfmrHYg6Mp2jfosR4IlmHuJx5mveRJT8ZfW/nekxOt0VdiR16m6IZqDCrbqmQuCeX
EajseT3NifIGnd5vVE3moaYyR0zCSjxuCxYH0BYYVLmHNGJKjfuGwPlm5CkOHyV6YRTCYbcxOqIL
bZ0xxu23pm5eVZKt4DBNqVeURPGBiyKkpWx4CdH7lbbs+PTm1e2/Y8fxzN+AYaeK0sUXzzSDEKYl
rCTqz19CxYLR684N1aqyfLI9lj1lOQQvviHtY82mtI26bxSRCrgASkrF53HUcshbg8Eya4yttWk3
YsssdgSVQSkwNZPhSQ5c4NUQO6KCCJoYssS+7pheanbOV0DUr5+mVDbg/FegjGm7dTTyctmvIy5A
OVHSssd1DCbM/WgN/T509f6MU5DhqUMGpWqWR7zjGlq0VhgWh02QKAiNE16DedxKvUUWDjmTYpne
ItQfLHbNh7QTwORLElhQIZ702roSwrSS86AO7Y3zXpjsC24UvD5xvi1jURHW8SEkag2qDLzEqDE/
6wWr64zdtI9wxfghUuwSO80Zuep3d57cqwGyPjTeolmIuwk0x6rp7OFLXMUcqlqBmF2C5Jhh+wFB
pqrAd+NOVrTLC2Pv9FNyLDQwQ7RLe38qyi0RVkRl0/ff21i1r2W8YZPM6asAK8XW6jb7Y6NLrurM
hT6niKV868HNAa82y23g/ghZ1Z4KUYTHQrrnukIMlaD6aQFccpznmIbQV7qNGVM5bBAg4nck7ObU
RgdNYqiitefxwLCClfkYxWF2182lF9tZ5/UmCSpT4zyKgWGprOrfjeMAnHS0O2nWv28PTTfmBZzP
6pnZ/WuAs0cNUFu/3oRayZ2Pb8mr68Ak+bs8Wp17DaMalRd2gPCxSRXpp6n/atU2jtTlDMH4Co0Z
we0eEBiQcdN6NSXsBRsw2tbIwTW2ZreZJEBqxqr/nInDjkD4QWCdFwLQJBGNODMb3PW2kBmJVPZP
KPPaSTmkZfmE/KUsJ9PEIk/aoeem+bbxEqdAtjL3Yk8EQdel/xNSF0/fopLLE8QPomuCO7OcH0JH
vBvUvlfXiLojDKzu60tiaGrszAFYjMEqJF+2ldYcPxltn1+cvP5tNtE+kun3oWD1bSnj0Ym66mBO
9rzNRkOs61S6m8YSwX3UFr+lcbxJFaaZ2OAaoc9ZLvjmfh727thCMAy0j9io/P0sxQM6k0mazCej
Ac0IXL1gYDgQ1OW4TVuuySnq3MvtVwksWWwDKhgoKfRk+JQ8UREqCD7F2VcMg/d23b6lvGsPhr3g
APLay8FCwv3WQL6xzO8n6zImjYZXRr4XcHlvTwH6LfsUJ9mbKOyngXq+wtF19ZPsZ0CkrZdgR7G7
gbln9SurwfsSZT6DVGeJPSLw0039qeUb4tMkOy10gR8OXYi5DwHGQJb2Ogr1HFrtR0H4WaJNK9OV
yXPb+2fSaxmg4/w1hJ6chDreziAiQXzUe/O0sd1i3iQhjamIxo95wG6PSXtdIbOj6GbtHCLN8FhS
zYBmqOBuF1pWgolmO3RIs+p/s3ce27ErSZb9l5ojF7SYhtYRFFdxgnUltHLAob6+NjyyO1+9Uqvn
PYkkeR+ZZABwNzc7Z5+7KkqqVluibkk9lBUJXWaEuLqA377yC1A9QbewU1g3VFoEBo+rHkx/Ihzs
33QeJSVFVIWSWubVdlHL5o/h+/1jgC9PWUX2nx++FLYBsm3kqdHSftNKCaFOkGgelPRmi5bcFZ++
Anky5OOGKeV9HgE7lTjU87r6iv8N7jrqaMezgy1osm/SLdX7m3YD628/btS1AmVjHWIJwKv2B2bC
xYtaruZFyhJb5QbMqwHyNpM0P5jqQ9ddohDsVe/AUh3M9IvaR54CepRR2oeR4AHSsvnbjECBgo5E
IPU+eo5f02MfADoF5reAnHdHD+RhWFAgvSDtPRTBhd5+dEoxZxGqAqU87ONfBHqvBC6/C4vMLaz9
7Cbd4Lfvasc+JctKMc9tc2HI1URVB40kTy0iCBzHASaBZVjidSFjKMGKO9iSGTOVmR3202dCZRhf
qWyORbXn6NprDJBnPdKV2Q/5NN5luohDadfLlhsLFtAu4Oyc0o4gqP0j18Lfaj4pl6F9PYhfY+Ks
h2GB6GriEtUy2SWe++gN3oOnaoiCoiKN6Oy2S2q9idGu68VEtCde7UqPbkEUt7tc0/o1p3s0p8uC
wx6D+7wO7tXwxZxaC+2YiR8A7yMrck3xzPS/XKi9yLQZAS5i7k52TDwIoMYySqSMugjSot80BPan
JYK6SWEkDDX5uBH8HPXvyxZY/Wxx1CH7s02se9QHLqXJTnhhskX9MWBbIlHIHM5Zek4jYl3LsVpM
V9yFMautGuXnRJDmhJnc7dE7dUAe1tYsqp01p3f1EyPEUHsYtJtShnRnEoY8FcGt2xnnycFtp3gH
SKEO0U+MVVZwbiLuLTZqkPlU1RZNMMai3JH0m3KwndMeJrcGD9YkcV7/ZEV5cIgq7WETqQCPNqO8
QxUH6TveqwvtjjDuvZHRjLUsdGNcH8xmIiHKtCAkBwC0K7PfpkMPeaFBA8mNoE5ZqvTm2uB+HKrv
jl8Nm6Ab8bjGDQpLhwKywWJCJQw5tQ2+VlXxJvFc3EoPGVrTjvk587pq3Y009XUe05TlYJM7DWTw
kZTGGrx6F1r2puFtVNaNGQ/iHOu0OPLGO2usxbc85U7kWFbvhoKMhIiAN0Hjb8ld8PeVBREnLUJ4
XFaTb5T03J7fMMWOj5JfVPoiOYatRqLiSNir52Qpdmb2tGjNLMhY9xOpuuSEn5LeOOoA3taq1ig1
jLfCQbVYA/SrqvmXEt8PKD235JNeWpZMqlwfw5BOeNtOvasEOsD0Gvu7h7o00/zFfbrUXtDwRVYg
sTCglTt2jTEJ0jxSipeW3fNk1vWXtLd3Sdd8xMl4New+e265PN7xhrAEZ4sQrFgTcAYRgfwHxjIf
DUhrjNU8JwFnRY0Q8adyJs1p4joTg1wKr1XmDm8B1tvnEadYhBFgEmEYRMNdnYIjWe7BLUj6N8GF
Pk5w99MX8Av4xDsyCmXQBpuW3qh6IqcKuETgraHZhFe1YxbHWUvdvVrNoxTPblrjiS+En+zDsTjb
DVzkMSjfVHzHyAZGhzFEJzT4gP/y6vug8Qc8hbQG+MUMm/mycql9ZKpdZ69XTKmpaRcUlXd0dSBn
YTwHW9jD9I2to2yGiT2CHruVRAfTjBJEQnLYqeVAiXNZvvY6WYg2mOdt0zs//ajeAjM9NilJzWMX
QlO0JwYLFRwi+uFkEvotIZTx8HVeEopA+fkcmvfjNAKAx8qGJ4dBeFygfUojipCy8qdtEvmMGJMI
7WcUfXECy9hrPidj4SLG5V639kMf31KreVF3sl5XB4A6+pY21msy10RNL5rIaIETeQLxqzg/B9sa
PXhpyqvyQ6mLAPtgTd96G5AkfUZDFZL63Cim+AoVobbFvR6soFu7e41kn8kjt6wnhsJr+ltBzMI2
bJlF+sn4YRiAWpQKFim2+RqF/tYjuGhlWjHquBwmkVPe6s4Dp7esrbmuaduuJnppWV5SDzjJ5IOf
AAZBtZLmPPPE2kai+tABrx20VreuBWly9SJwcfLql7eoeu0EdpsjTX9bRsQV6hZzoYVOHUxHCwSf
uifzpWL2llO7elLdbBjX0qbT53lEALuZR9yMjTaxWU6bhFasG9EkB/QR5mpMxs9BhPQ+lxSaaTdm
KEc4H2P+/5VXEM9Mhz6fMGjGRe60z0Hf/qEvz1+3fFROAVAAKj4roPwN2/I3PG/CHpjtMQybVrr5
A7syG5Fff4qXpCAyl4iO5MRD6QgftWu/q0fMXYruZV+ZEasng/WdyBDtKirGwsrCRz4dOTEPamKE
w01FtHGKjaZP4f4Kb4Y66GdLyJgBJgaKNo3jr6KIV60T/Uafy+yXgJbELqolx9ndWMLcxBWHMxJB
11ofiWsS+Lu6Mn5GIL9XQjLdUTv+TD9hNWLL3iQTDVFt0DisauR8hZ44W2OXrnSjzzdW7bwgt30n
SY8R7gispkAGg1wXgU8n8secpT8ZwuS3ClP+riJ/muFKQNhq/UnwxO4GUQWM4o1NBpLN7rR6m/lE
1ekcUVdkDP1MXVK74C4LKj4v2+QFcXqItoEMaalzI50N8ZWNlTNz/5SokdpoyLetm7ObVyE950X+
vSgyn4sGZO0DScoC+rrx1c4Z2dDOczemx8irlbGxGWiOP1Oh4pG5VKEbAWFVHTNGbn9kPuEiixtX
A83WDWkcLBOg2haVsJKnqcaQP4pd2zOGiLNsOECEzhq32uTqee0KxPhh7m96+2cxwknUzI5mDKIf
cByrXiKEq8eC5MaG27SUnM+ex8WK1J1nIyJIfjmNZj+q9AMJyEh4UVYTC/urIamaui3O120V0Uop
5AY+bvcydfM3zdLYrAM6UiZkRWcJfehAb1WVv1F1mWa2OytnjJksCoLALZkmGcUr4Fh9La3O3jV2
/hEM1H6zHr7ZprPuRFNdpay2MitYhiQs1wEVKJ30et8VrthKYyA3bvJPczN9basqvlKSwF9D89PE
b/YJs5R/LAzwOJSr6NgG8nWRkJ+LyV1X89BtLJNuq8Xe1Iycr8Rc7xtiTifCs5Pce5mMJRzF7Unr
ModXkwUZJgx/hAFpkA2QnIaI/AWBcIbuY7uv0o5TM9JUM2w4STNXJeC6W1tUi6f0VMs23QTYAVmE
WFhZXS91u5WuPMrYiR54PV3nSsAm0eUo0VZ+qpEMDPGzcLz4bmhOcHrKfZXmHzkVwkPgz8HRaaB+
VQwlNBv5YmL9ovMIZIktlBMrIxZmVsgBp2BZZKjUxkyiYfI6JEXmdNJ5G0GiGP4pRF1zchM4f3gg
T43nl1CRKxw5VDidNb7pYaffeTtrJnNmszORcawY2uPr6P2PJLDyYzyyxbJdkHKU+FdJ2oDvj9EJ
/Mm1IwBxBWUm2pKQeQzrtNoygAd/sijZ1NYjStJIHM7iaxfocpAup+XY+T7S1Lg2NKN3LSmYUwCa
ICqLdKO+J6BrcRQRAmF114zyoC9xng1EtWeDrA1/+WG9TxAqQWLoxkfn9yfkmRqwBXQV80Dsi+s2
SJlihrUhtPIgfCAULI5KQgildDjn/ZyQDxu+ZPo0golzR4jn4dfcxCGQIhAKzPCHQTSkn0zGYfKc
P6mfWGd12hxnE+pt5T0KrdkJXeKxSBFQR0F07z7bpdU81F1ktQHKSr2ibidWgaWiTE+5B3R1aVaW
nzHXfiCV8N76jM7JSGIDLZT2kLR0FaA2a9V5KPsEDXxWHCvajLaPLN6zbeSZ6NJ2IiFN054DZ8PV
F+UkTyNy5koDLBXb1fZ5v4qCibCVXoc2pIMamb/kYnQWffW16K1mg+DD3EiZ7iH1pGTomhCR8Usy
uF2rtSjpwo3uwdO3grpZ96bt73OqL8pWQDnEWSxiblWpSpzAhzyNPrV2cyscM7upNzomBxyvSP8t
yLyUGz5pLoOMSLNBi9vESXCuKVHWWpi8VY17d+mS+jbjFEdDIrT0IaE/ETA7j2/K2pvgHAL5LA/o
9veqda0b7qohEdSvQERVrjauVT1XJih/UcTSGFT9pACpAsOkfZJENJP7fD5HDvNaI6ufpsSumVPO
AxOT+9iVJws8n6e3zBLymlVVRxKu2SkmDmM6LpMSq0Yd4eDiPobE6j3P9+rPzToS1pgPbsHX6oeA
kFbkXtkGktZ4iIK+uNL2+wwccc1FGq6oPwcUCVW1mwty0Mq2/jRDUalDMpv4dU8ohb7EUKypsxpz
24URMUjWL7fozVNS5T+HfM7QZTGmCI0fqNma5yUvvJSwJkJhVrSSy0sJKjZl2EeekkZzR343C+Ty
qrzLpIEiwoi7HRrKCfNSEF2dqDpNQ1BeXOykRL3EF+yFpGhCRPf7Wb+H7atT8d4BS+bKz8ZHYmCG
o43dV5116H1RrtXZBK/iuiKu7BwvgqtMMJBaWtEhush1jrDt0CfcqvBuMUF8U4tLt6yvtH7JIiI4
4KCOGlX2lfja6sb/YuN4L4a5YlHnYWkLzMrKjm8mnnPMyAKIgKWQGfd0Y7ToBKHRl8TrJaBF9Jyo
v8BC3eFqFiP88KLeAAQFyU19JHodzW7GeadHde8muf9AJ/8WSC87ySm+QJ2xyYidXFKJ+WM5EVTn
Gu0RCB3ObEPVFycUu+csyxCGqy236a2NqkCRPEI9lBP7r5xJJHOry2xXNxOv117DE8PcmWck8OY3
IUEPGCWYVZPWcdpkRPIyM1FbbKjr/W3Ek88wJXXWYux+8Uj2PHzFcMzi/kJo1J8o5l3lDIeKvqOk
CWo0P7WXbFR7IMhZRVrismm5NWj2mO45rshYqXnOypgId1UGIn24gIQM9+OsX6wuY6K4tOhalD/O
/FGNwQbK1/itGppVkurTmvFZehiCkLTd8ph2BhSFNGF0QhtgPUqDBG9n/O1HEepI7iPSFq11OM7e
C4kzeBfYI9Ohic9lxTYSDvN0Hm0LZGPSrud5HjdhYIsLkveNKu+TsI4PlsesLvHmg+oV9MIx7tjf
Hkz9Azgyy50YmoxO+3gldYB8vZYmuz5GSNP0k7EbbVmdUSXA6+bYhmQERdlYWvYxHKzfqsbSCB/f
yzEERK6LFjN8l+2SuHyoNmIcDAlBo/V05+FeRXTonieappOfGSK2B0YNHwhKaiY3Dn1E/PRbh/kc
gu0RvSsBZCtTdvqSl3SOOoHuCuC5ZyLN7Pl7XLlXvg63in6qnMqsh0fZtMwEZ/Q0Vp9w0tLnif77
gK1sbk8NyWGY9KjXtPShGhS91LrHGPX3euyIsey0ZAvpDr6rZsuzN1OIK+/fFEhC6JCyt2RGnlE0
Jps57r6pvbSgL3Yg8rDfhBNzh6QctpUZJ0ib6FtluX3zqaKcuTOBje2NYttIjw1rYYWwhFlb9S9e
8ScgJJaMWWjCQJE2SZuCLJJY82NBSKMOj9Z+sdIuQrO99FXGhi8wDzGD6NCGhNNIAwb24jovk8g7
q+hfOxr8XbvMX9pCfA401mXZDj8iAwRQ2bHaRwjJEVQXBG1GGuELg6sz9GLGL1qDhiSl1k4b8/e4
LeGjgszs9OngOfqxG7gw1TiUlFoo3tPqC+7/bD2XWnAp4x91JPbC46lh39XfKlHobxFnv4KGll5D
9JVBRNHV6uMtdIN3R7eGU9ZRnFU6QgWmKvQ8A9rFg4VNjhJdXMYy/a6cA0tOmeKLNCZJrupLEdZs
ZOuNfha6GYHSYtEYEKzrS13aN9Frh90bMRsW4qn2b3HgcbBbQpl6zHIk0DScwdrpox3m9yTMr50b
fLgUqyvEWv26CvOvIxGuaKl6hwJSfgDE7Y5RHw87J27vNFhPM2/Eyi3caKvNnPzM0aIhqGmY+HU3
34MUdblp8JcNMzR7nZCarRkJnzRHfm+ngOfu+pux9PdMTVLOTlO+gXoznJPO8BANpy9xmQb34ofl
6yC7IcwmNrMNy253UrrhOXkvoIQfaw20vpchi7Bzk3HwUHyN7bra4Zb5Q6D2uK1yHaEUl8j2zyaA
sY0LoPIPzhfnQL/Yv2Aa2oCRehPlMOwbz167sArfLL0gYzwyrmpfbdrao8/gP5hKRVfaCIAEPNHx
9AcMzVzzQFLKiaAp51XddOVAxCtX4UvBzPYivNg8OYFRb9y6NTagWIi1BPvAIm5hEApJlkb0HucJ
cA8iqHJvuiHs5S8u9BOpi+nGoJLb2pExbwXTmRfnas8utcKYfUG4+VOlF/Ro9OvIn04egdrrWWoJ
50FOn7G2RZmGKceo21WtS5q4AyufWtfanJ+dE9a1Vadwo0Hla5Xz93nxyqnjqeMy4hsrJn6QHxoq
EPwCdlqffFS/TqkTdpIbH/lUvxFb1+3x9iRb2lbBKkyHikDT3EAsbGIkbfPPxmheDKdh6NSYP/XY
Tg+d2Y38lHrXaq58MJc2X0RvMqM0yq09wPXT/JNCPKS1fS4FrZCZFRaFNXpGCNOCJEmrP8+ze6pa
pFfRVJYsqljdNR0kujER3GuiUOBJQIW/kHmwkDG1SZlIQVYA3Bzd09n4aXQDSsYMcYOYuJEjh/XI
pW0VM+VWlUgJZXvlyUOlc8Ax9eBn5kwIee3hzZ/Wlo1aWxWgIm6/+I0nTtLuEf4h8+D7xEtmVcPF
ZoY7IYlPpiKnfAIetmaIYgEb8tozB6QXwi4HEiVJOhd5Mx4KK6YBiFHi4C1hQgZm7y0m/ezsDF23
Nka327ZlIS7pFL4mR3upuwRx2id2K1zlcVbhWRiQJ5v+iye/o0Cq9vhWrG2qGWcSjS9+1gGbCGk/
KRBTmdefavK7dimb66aOzZZDKktTmHp0e4iX8Pi7GTIiHivec1DNQPbhLNhICTx/SLZTikTb7Vuu
W9/xm/qDOGgRkMM6saMtKl+MDjWd+ry2+7vW1+FmcLzvahRoWelvD7HnKXP6T2ogoA08htJo6wur
5qbqePB0vN0bSysJg3fNY+4V4a2FU0I+J8lPRsO1D3Hy4tGreA6jH7bXVofZEj1eMTgiJdDxVer0
f4acX4tpwkpjcrGbSgvQvrMzIWKdghmRTu3McBAsln5SnO+lbXpE65QQGdmfSU5aBFj1zm3Cu0v3
7DVllr9sZ8Kq98MyHbQSBqfFlFs7vCSEakF4UaZkVkr0DkxZyRFzDnVWVJw1hvLUodxmYI16tUu/
Bmme71MXR3bZ/VTfVpjTl9AY9FNFI7pY4nFLC0JTH5kGv0TfEwBl6j+ARgAg7Zg/NyV3Cj77MXY5
ztsC1h/Oh3WSl2/hxLQWDTMLR+7vYLaSi7gYl9QfNILY5na1m3UXeBsdcuTGkdiys6l9yy3Hvrky
M7dDN7uwWcNzhYb/Gsa0n4fRGDm9bvYhM/0r9lYuSFM757b1LxnDkKuwB3sdS+ZzBcHE+5gktpXa
nTG5yRej2PulPLUJF9ipBus84MVQwSyNpl1Cix6OKGjI2fC7H5PDny5CD5wHKT0t3BJhCmvTEW+4
tdyxpZGGTFNYE48kYoMfz30OhTWm/4aw8CFAXgHx7bkflXNL8OjyI9m7JfN8UJUpY68B6c92DOfg
TugrCXYonmyeWiuLwEqyqBzIA0SlgR1wq0AQvv6iyBvAUlxipmK6VlNnQ6BICb0fUWyWeZQjRiSk
ACNariOQZ6KVHfUMe1cc4MkI+rQ5YLlYUJ410qDSC/VXLttT8dGP6cmwdYDgWvcueh87B5sWnmTr
lPuMq6avwu+mu6+LV1UpExDNGCMMMAMSQbPPwsHbyUqWED5RLWXxHwBukFUdq9pWOCZ29rSyR+3D
NhMgWNiaGHEyvfq3f9H6Hk8Iyl8BY/8FcwY1J+xoE64ed6Rip/yFjQLQYhgFG/zabLF0tAVRkzW4
/2tRDhU+F6qXwPPpbpv0KoeORAQx6cneG2bjXD0ZV/8frvhvP7mKnZhef0fQSv/KSjQ8AET/PV3x
Vonh+/SfvuFJV7SMf+guExZYUIZnW4YLEPAJV7T/AW2R1V4PLNywyPkBDf2TregZ/zD4BpCMumna
oBn5pvafbEXvH8DDfUDPHsA2yzf9/ye2Iv/5X6k7IOvA1hk6QDVv+U284G/Eb09aFpnotbkpgv6D
NZkFwcQmRuB63fZ3tfuOQqT3OQI4zY63IsWlwH+XtJe48cvj6M53Tv7YkiZ0/bRO5NnoXfP56ZyP
7basp+JUD5N4aZss22UTOW2z7Tys5bRN9/rG0QroRYg1Dk7vYlWu8E+0Nohka63YGjEw5pUtuvnh
k+G1GspGHtV3+zqRySVjqM+WxN1gU2NkYct/myTtme5QevT72t4nhXhnx8b3Y7b/x1JaFHG+JXGh
ffFDkiSTalpFCQkmia3HbwjzGF/AXJaNFb8lfsGQLyMHyrBp68XpXPwUGoTFvpZfcsY/syiuvjBS
oiIX53T6I1m6KGVqSIzBi2lxGY3JgDwBJGKIamwScxz9zS40cN/zToWqqxcNmchT1EjUW+nKTwPa
pc7wZ+SVZdXtINp61y6YqLMcAonHYjUFY/3NxtPVdH55ExHq2ojpPyceEtGW62DjVjv6BlDGLhjv
ghCJWxBicqZN+mcJJF0b3gIqXKqslJrWYkqyDWsRvwFyvPo5M9S6l+W1BI6xz+Wrya1JVG86bAV4
ZfYOah3TNLVHU8X6juaCeSG+zTxKIHb4v9Hh/eXJ+q9WQuM/stWWG9bjftVd17At6Gr638B1+qwH
Yz9xfKvxnV+xKZOS1cXtmSz76kvuB6fYNlfGopJ57l+xm+u7kKbm1Ul8UMAZqZzqhW6beTayJUgB
y8ohmMRnKbz0khdJerERaZJCDGHnN8ka6bCiMMNab0btLjWS+Br6tAK6OEdjPfuBdw564lX6MR9X
XZ354dlgakQ6POe2nnFai6RsaQR7sXgx6GYhxh+aLe8OYTeib47qU1SLI4rjRYwRVXJTFSIEfLS0
1pMoDYDckJSLRn7mSSmab14xaxfgZ9VBBr7AzymW7J8K16hKOa6wGBnWjJ6D3Y5D0uBvEehYnxJq
cr+utsgbuKlEBvhaXfsq6MyDI2ky4/SOrZVZW+lOtSemlkyvpTZqlxcQAtGm7iHWj4Z1yzI42KPQ
vH2W1d6+SkT8uXKNW9SzU3d0c7i5sk3l+6e+si6GNhMARbKivbYnhAf09wCfMhWM+a3wOlqHII6y
99IM7hH8qm29ZFe36rBdd2V0NsQUvhPRzGQ4feV5o1dSA94OjeYmmUoerKTY9hNAhtDW3/7n2w7R
19/XSYNl3PQcV3fNQIdp+x/pZKgASrKcIK3IzP6plkXX76hQ5hikTq0ztqWNvnInmT5SI7urFGtC
70GWKlBU1eH4U4uZ5TX+gf+Xiyo41ZeypLL3sDo4Dy/nQUqnEhf7u1pH8SN35coLduT0Oi99l3Sv
DF8SbHooyym0XQtJMzmcVp6gvwmcLwZRr1crkM2eBKJzmTM7B50H9okAjlcXwf2mGP34wogS8/WU
zlcvcjFPgcNqCWNk6N9MO0mZ+Zi0+bUNl3T2KXjpW9P6RKQ2+Q1KgebVpstFh+KjB5H1qYMKdC3z
K6ldM1EzdneZSXx7DWcirokwimI//xlrw9s81thE1K9eOWSED5O9zR17NjZqIRvbpl5H458ojYPP
88js5nn5tWiI1lEvBc1yIro1LSZyPkFg6ReP1i0EpDBUH+xOn/+5eubgyUTVh+d6efFS3BitU5sH
m6HUNk3Su2Ek+gujvYdZZNYXkdc3j4XSPs5OEkGDitr7BH/7bKXzKz2Q8dUS8cFbMhfVS0Os+PPR
XH6W+hFaopVbRqnNIRPlrffrX67v4G2zZu+m9ZbOcWIcjb1uMxqNek+/6oyQVtj1iYYmzcT3xYzB
eYlO1z0EjQ5+9wkLaDHAFlMLuYzJciyNYiHNsOk5kEdW5LqcG3MYd5NgtA/FJb5rmK/ORvK5GYXz
xvpjbQebsx4zrNlfjMX6JZxoNee+s+HpxOm6rGY5pxM6pQih1aTYtZtkJB8V6x7NKXqIabGPs9D9
ZczDDx3eatP18mtsEkfo6JP5qNPA3RFHTbWMABL1qhMxPEjAeXEP9Sy+SMYtDsR3L7mEmT/fRII/
CUEOPvOsLB+2C8YsD5rPTk1Q1dIcKkU6HhNteHk+R4Pd0v4eEB8SHbANRw8MwixC0gkGb+/U1nx6
rvXqJorGNNljvaem0Bt0IYslaFrk6MIjuNWK0mw/Y7nL2RKTupYdXkr2T01zh4NtNIKJLPpji+zP
bczThhSJ2ZGhOxMHTtRBZLPvu8kpY3RTguQAeroqB9WajM/Sm/yb6XTWJ4fPmJpJflcHVztYyHKt
qnH1otu+cY4EsIv/eZWyl0XoXwhF9kZD9xbcKPhEP7D8v8eg2Mw9YgHUYuMWRrchnrnaeZOe7tRK
opVAi9Sn6k2lwXqTOf6TSCYXjYgwHNzN99D36HGprwHK4cNxAdjHc4Yoriimk2SMUDPpqDlDy4bs
ojlczVpeM/TgU3c5ouQdQpzI/dGAl70aYc+u5G2Zak4fcpzPRSas+9TgVCGM7pXh4KeeOTuJ0rih
RAutxhQkCuyAJxLaDKZoBz2D2Ycf53slnQpnafwvLFyK7v/8vgWOx7rO4cp2bfdvGE0AzGPpBEj6
maWMW3VmTRoNq8bYxevYdRqETzvpD9QBrmN+c0sCjFQ3waVp1CZYUWrTDHnq8XcXA6fkRvjcWOES
eTS0i8Bh7JxjXzcbbIqlWJlB+NtTTLxUK/U3w8bwCwTdeKPV4u3ria1w1qu7blbBo7CLC9Mj84Hc
nQBBgAeN8D5GiudjlXT1fYqjRR7btpseKfqqG2ULYNJzThFSn+eVN6KY9s8c4uGiBFg+s0nVfZjz
cYz77OFotPHd2n1N+8B6qBej9n6lZV/tUs8Ga0If8Jt6ttCOPag3/OsIJ3Ovhtsja+RG/fnqHVEv
sU9IKBpYdNtQo1I9mz9g55VOX59JsMVWtHQFjOVFA4l3QqpyHqzmK4k37Ytb52KP7sg5BFHbvc3Z
R1bFD1o3+qt6KRwcjWGKnaFf0G8h+wCKgOQO2fHFhzl+Hn3JTjwxaVmxQTiMt6qQvc3+IeuanIgU
VzKqITpvhU4YROlQUjjVW+Dn9ZtlI80nPiI6q6+RYpqcWPRnDOT8q4yQaSVlniLtSD+XshG3mea6
e9LrVFuBL+GUwnSIcbOhfYsikgyr5dSjZ123aVSWCOZR8p+LmirRJ8wNGvldLYDuXJ+4uW7qUNM3
ibxbVQDCfu7fvbLdZEHZHgcZWmibGu1RLXXRs6zQU45fDZGcGxzPyUNCLTqQiHdHA71kOMwvYrkd
4iHrkacH4yMp3GELcq/bou0DbhJb8SNI4n++MNkGNYdMw5mgi0GWHw/o5lpiwDlpWBZbxHL/xCGd
dgex8EEtKxAlvgtNu0KID145UC0xXaTF0Mv4hGuImO4AMEstLQmGFgQKpuNo12JZeWikNy/nrw6J
DHNpNvCuSkGwLJ3C/v9+pL4G/0nbxeBGn//YWqcR0NdGN0M0bObAZp12EokNOULJbNivufOTMWf5
rociPxEl/TOPA1wkuP2agh5g7f7wQw2+kUiiO8SF1toMJPScnEgUu7ldMl4Dq9hRo3ZcSwnhszCY
eA9JBk4lq/aYO+K3yfpSY3sbms/EIXpXdelSP3pL03hhIbJb6ms9t42VETq/PISWR9o6P2A8AIHz
mRk7fSFPhUOl/6zdgzz+zgSZUGMzKx9Yz2A56cNvOUNeMjnSyUSW722ub/24tsgaqR7o+aevXtgQ
7+F780bIvr8J0AzwP6dT4A72yXUdvrR83baJQihlhyXKhTXZzYjGJlp+A963RzeOxZEgOIH7DqMe
BUnxPjT1dNTRSK9BgZTHZ12l8r1KuBkvUy+jXW+Ais1bhxy9IN/kITWk7ESw0Zac+NgMJMiR/oVe
GuWp18N+CoNkl2Z6esoMXDGoQ9tX9VHpM9wxSx7ltokpLDu369e6n070JGfN3AvBqXTW53HLiujR
oyzy6BM4tBdGpNZyoFO0I/Vi1uZ8kjgG5uXeUr8rxznDnIZlDRAvIbPpi+61u8zN7qNdF7+WDyqO
vIe4GKCzpKRfcB4O5XasSPMaMR2ckaS8cJgKX0p7TPZGiZFddatFUGovXb0kyMYbkejmBXfSfAaN
1QDT7SvkVSMghSKZWDWFeck095jOnn6JtJZb1WWAg5LpVVsqMuLl41XmM6G09WI+DQFKtOVXCwtw
8lkr4vu/XmKHU5Cr1QLKK//QZ8YewTIKPqs9uAAathzhAOVFbrHiUqR3kEf424hj6gG63iZ3DNfo
5cZr+Y0h6QxwDgbYFDnNiegpY29mRvhw/B9p8o26O1lXzSw/Pz9yDdyOWfFuO7AKpybtdgEB8LCF
5pmcQqpm9SK9eV8zrTHzJWliObe6lrVIDJbDbL04SdXJ0pkhTg+G5T4ch3eJSNu3IJ7FfrYmSLJ9
WR+72cfwH3BVctfLHigI55UZF7geq/xkz0m0G8zcvGcsuJymUTXqbv2CzcEGzbrSJ6Pg0dE48AhE
YCF9d7cOwrP6qJogezxPHoxK2LU9rbwVuN0D1qdz6+MJbz1nulUynrEv2Guv6jMy7DVv56Ej3NiJ
wT4etiNWUU8Qg1tjm3amwPvUWDK6SEpHxu4MpVtZBzvccAjs8MOjj3FQr+NVQA7P3V9Yw1vnDXZ2
1bUlMr00iIpiOjla/DgfV/cxSUV/sqvh/TmuLzmUPN/HAGnMNo0nY1/WBL8X0jcetVHl+2Dw48Ok
1y/wWcTFaZyrF0bv9nL7qpeCe3aK2v5iLl/qezpnphX1O3A1TO+H4fXZcHLkyI8xU++qpF9DQy9n
TmB/eO54hy9P6HjQUWEUhnErZfXDboYBWIlek/LoAKrYZLkL+kZ1EwTBfRsYNTiNC1sPTnjXjIuB
pn6X14jx6+dhJnIumhbtWUn9s1I1LAay+DtFOchxQqcWX4MRLrrKbpvUpKdm8LzdDnokOmGWmKgB
NZqUG0r3CvKPcNZVFoiDV8b9Bv6HoIIFb2JAhkFDPq364Yc2W9FVvXi69a70KHUMbOepZQe7v6KV
4Pw7Yee1XDfSNNsnQkQ3PG6393SiROkGIQvvPZ7+LPSe/5uRdEK6QZCUZiiCQHdXVebKC6FNkRcF
H6N2cNgWM0oGugWH2EtyBlboY2RLaZ2FgKbnIGMvi8RfBwB0fH852kvbMgTyCCSH0l7ie/5LR9fC
gm0SxfEWH9t0UrjKdERXilPzsevK75WZk3HolxlzTwuaAg5ZuqwQ/BuIe0fXAX0nAg6XhHteScnI
1qHVoNUfiwj7w3I5Cxk59w/NbBbb+4nFigFEhREAO4tlpVoqqDAfD3pZfBRZMNzaMUAM5C/Sv0qf
PmUoGqd5IjmSsWsVc37RIceBiSzLTReTGojXmo7ZUvTZHVrIeMbO53W6tsrnsdqpHgU6euM4OxZG
cbv4yuAOmHTtktmZ5Hu4NGROLRWir5XpQUEQsYRbT2gVUfqHJSyayrVPE+Ee+wFCZm1b7SPl7fg0
DGcAAf45btNntTfghyS/t4DR45JXHfD83uKBnq96DPoJ2w+KbBJ1Cpm+3h+NKbyGVamtUBLkW7Wu
RWLemJJTy723BaN2Ih8DaY7h3nDJIr0kvx09NkobdXGlC7lWxM/ITvQd3PjuFIs6PYzxgsaNa29V
dCWF0sRPXwTwLgQClpegOeTL3Q05c1sDeGvIPZi0Yis/4QwrduFcoY/1xjdktGPkwYLXo/w9EJsA
pOlrzSKEgcYnBvlBdQWaEjDpnytP6+fYo6XyZGhPpoWwpGM7rura/mdAZWqpk1aNldBciU5EQtTQ
chKsZpGzUb3Yhq3yTCHwZRbueJ5og1+tJnzLkYLcdAov9HcP6o6qy2AMa7PP3AuTwWDvImxbmXII
H9QlLJ2QCpL+JA3/GcJglZ2pe7NzOS9WSfVh4evJflqODoBfOebYhg5eTm/77UTPQxWjZQgQMHT8
7uTxi9rWhenvtA6fd0dAQDSIrbU025ul2Y75tL+EesX2Mps3rwbGTciCw3Lo1uc/30jzt3mM1Nnx
6Lx4nuU6wvllHtPCp7REUKQkx/nPWk9PrRJecvWWj6Km+57KgM7e8iX1h5ZXG7TdzXD1b3tBfdR4
MNASy2cXaunB5r7PBoSUqwv9G2r45lldrIxKQETpuhMux8U8067w+wyoz1jZpVVcNQtpie8Tzt3n
IPKs3KNmQtl1BHjqYw6S2vvOx/lXNdAQDNM+cpQTT5hM3Y3NcOApKXOT8HnWprxjXjA4bf88hHa/
kTN2xz/fO8P47ebppi5tRxomPRCct7/U8Q1BwaPbhi4Oedh+y9TFknQHLVGAl4d3Dv2p51+JAaqf
CA6uzf6pyt2Bt7oHc59nYm21QbTtG799wqYZgfF7mzuQXEVnkm9oFvOOw8XEU3FTpRBCx/KxjPIb
iHEbHkrM5IGn/sbr972q4uSIf5JjQdf/M4tQvwExMc82qxTUME6lIx0JE8zjxLCttp4jRoibezPL
iEcdlRhtM92fWWmlv+8mz93oZpXtfQAJp9o59LVTIocoWgyQ5de2sc3TvWVq0xo3q5YTtBHO/SGx
5ouRZgcmWPVRtj2lamzT0qLsesiB2j+ZT7yq9zV/yIbirSyzcjUtpZHZaHSaFfdaDwweysD+0QxV
hgBpQkseAsF211MEmbAEML8zTCNEgobICH9385REoKbzUd8SR2BfsH1fRO76FyJBr+AxohcnH5Mt
PjIlPJ44QW3DIUYquAwbVHM8F9mTU0XzRk7MOoh5mJeRV5lDYckAG/9bYvdeRvdUTtY1M/tg26fD
RI9S23ZEc12DxuZA1pbgWTzCYvoMMF7liS3+MgygtCN3UjbW1llUGNhjI3zGk3coIAaexiVXoppH
qFOZrj+qixEAG8UNf/v3S6Ee447pjeTQtqFx/2tuPPaoimOxkD8t3Dv9dxb+8epWptyFYw7dUvTz
zST6yyGEa2eW8K27Nj/XheG/s6wZj4vldfwvpo1GvO+LjKCERiCkj0RGq45MaJFaHkponiAjsnct
Xoen6KrO16pPoDNn/uf0RKWMLh07NjhyaJdLWUZYdY/mB/XamDJF8kYs8HozAz+3EU9WNdm/KH07
quABB0AS7OzYIGHTGOh4TX66rgfoMknkkJYNGREpb3yoBnrgfhF9d7JxvIolVXxhQEG1ME7+0n+O
+rjfNXhnz83o/MgDy70ZABK26lzuFzaqXjO+RKkdnWfzUygQA/uTnj1O7fRZsXuGMOz2qruvLsZU
J1hD9UcJZk4MNI671uefTNN/n0cp7Z5s1GpcxE2x53UKvmjx+EqNEX3hpLxiKj59hIhzhaLPKaCY
7ZX6bur7qosOuKWci2B/PxcPfY5Hn9w7Y+rMWxmV2W1ObPPmgyeAyD5UH+00bCCUVT0sYaLSHT0w
H4qFYJy8Vq3dXG3gJxNnzDk/GxyJWoYmb47efbf4r9cQWrG9jj4EFRT6LLjYF5Iun3CqV6dAH8tL
4/nBMdSWo4mNghCk7evyE/W+07+APPoMGy36Usf9VQvL4cSd/TKErr0rgyG5aN4E687yPKRswLPE
rHe7KuVVsga5K8wxvmaZMV/yNNQ3vLThabIL+tetkRIO4ZjB1cjA6N+bAbnVNiRlU7o6DP9OOOL4
xZnhB5qVLuT3DH5Hmb0b7cwCT2uFu8mCXgfdeDo1be0fighOrl/33THz6DLC/Cm3Tu4w1WjaUmzC
wZjXE0XWGvGOvzaNAHCl6MvpXFpfIl4YJo7lTgQ6+LCxyN7VmYuFbfZ3eZkP72Ovh/c+P2f5VK3/
LWLUR07vHWMUmCfGzGQsV8nWjA33Euv284gY9qXPIfNpGepyhv/5X/Z3Q0Wo/9Sj1y1CNsmvQ/Nh
k0WyxEv956RUtKRejHRO4J0uCTKFE3zq1bCCxviKqVy1q4yyXxnmIJ1VHHviLPrhUlkB6a4JQGJz
0LoT0IvoQSfpTrRLjkabbv3ATg+IfMsP44hKY5jH7jRrhGEsDSd1UYNBTeLwSVtv5UYeQxmSWb8C
TjzZpWt/iIHcbzGI7GlTzls4b+0zt9Z4um9HgaZFH6x5NggsKKIDh+biI8z8TEAAMWYv4Z+5tLY5
EfCcIgZTh3zRt/u+cr1LUiWvdorPwVpK8HGqkB6bSKhw9R8NQXKGG5yNIWG7sbEJL85Ze5GYoF0D
ACEAq4ZEpABZMis8jIuKDp3UTV1mgxp8KNGB6bRXaLXPuLHH1t3OecdwU3xWz20T9sE1dYJXrfMf
NCIEzgX0lXdJ3Dz62vzp/ruYkfC8BmOGsIvc8VZbhxygvhNl9SrTWNzc0mFxEFBatbntX22cMXsn
gY5EcM2QrL0RopXftV/vGyaTnxp8+2i9wNWYL/1o0FZws0+jGweEMXveTvqtvJiT7NdmBofb4sFl
MsA0dYzfTbU/3KzB/IZNSjvMdaXvPI1JzojgdNU1o/alGG2oPlp2syaEo7RzPhuUSU9mMs8PtuPM
CHhsiazfRn4uC5AqWjYwQyH3Zyyc1wH77z/DUpnq0wuNyGvsBAFSv04eITBKoHudjlRfjlulb2VG
Qroffdtpqd5YQgiakv6q1/X8oKr1Wgfcro1AMYM0epBmS3qCbqZ7hjiPEb0IzpINSvphmE73xkvl
Nf5Gq2d5oXj5pscjutigKLYBD9iqyNoZ5q79llYyPdvWkJ7VN/CjPj84RAis7BGEWZkivamQtsPp
Hd+lwLpbuww/J4mJbMJtDOyEMUlogXFLDe+DurvqM34JbyVj97MHvhve3ZwcEZE7axpz5UmLM7rJ
cVSvcshcNMGiT07B1CJ0tff2oPm7iUCcXWV12nu0SNCmg+p9k03ztnRStJNUjcB2A86LnbioVkdE
LtKa2bC7p972j5WwUDl2lvjI8vHWuJHzlFDJNJbeXsBcNleT6D16z8VsyZ2nhsKMe77d5+ZdN3/M
M5i0BJh0dhR9aVxOO61Z0Riyl5QD1WYpa3u6jA7sXcAsnIFKek/qUxfV97qfonxfR9mJQYj9LRnD
Dw4gw/cYbPGGihZ+t5oZu6Nzmehu3URC9qrW5A2YUJRNUwLcKE/XIROtc9EE1Vnr/u8j9TWHGCNQ
EB3x6UZG+9+OynCr26AhKiYgz/c/sXInO6gTQTaH+uHeNDJbibYj6XMbEuMGuxauRef6bynWtHP0
z8oZRxpY2G6tzqJ67T+1kdzXvuWeyNZcWersm5d1csmcMLmoj+qKtpqW4IZphG5t9Y7MFsMJyg/k
xY/w8XEJA9k01rnae508ud5vRGtZz+VIEIfDxo+ZWKyHbhHMGp8CAobOXVifwJs4/nnqwFrPyzuc
RBomEtD+ex0swyuaEG8zDqHYuzqOIb1LaYVSaVWoZ3Xz4Gfj/UQD281m9OLmX10eSSsjIUs1o5S8
i8Nlvr9vvvMUsmgORgC7N3+mszJeq6y7klyGDlt35c1JpoAVEXt/lcxrZAQC8ibRjXd5kjXxQBKJ
EK1a0BYntdYbQ/tJna1tILSbwCTDRzXyi2F8U0fJP1dr5s+xnrQM2AYJP0QKzuzVEubS8frPRpiM
U1dEWC44+C1RTb1XPVmBMaB/9owPidcdxxgQ34hvdaOGOdHEbwfn+Tmf6+ZiXocS1ntv8QLM/ht5
tdWOA8aS0ee/uSSfr8OgR8QgUqqTqk0526VQwlzWBbIyCrRcwGs3ZQfGFVZ8dkK/2xKiPr5gzA+/
zFP6rHAc2LjeMGa3p6GYTVpDtn/BdlzTMyqe/nw/fm+h6BT8pkXNT3C0gf7z5/uBXqHR8yrotxzt
6F53NkaSZX8OSrntnKj6qElQR2S5aphlUjrvcQImoKUt6474iaRTpQ9RHqQPKIzSB1ZAdiNi1hH4
8an6miwhEqn+e6XN5kZtjG5JYQMB7ZwZPxIW45XbhMk1tMJpE2Oe2ND867eBxNtdL5Wy31qUckqT
NUR9t24xMG96z8MDW4zp7v4Sw8osSYyg8Z01lBGRFuRbmsPWNtOCQ1cTaxJORUAuBIOuqiyyeyXz
59upHp+fz1m2JElSJ1sQvglF9M+3M02txAUQP/DOmkjjajfsj23Cne06z6NNYX9BQmed3W6SR8jz
BrWMzey3YCxAV/IYwn5E5W0OCAOjiPH09N0qEdE5kYuK0rLg8js92Nc4HFfMNbvDUNovw8RZBENQ
+84eBryMzsrjp06doT870ZKahwZQpvi77TgPOqjtPn0lh/qiqsg6MbE+QTeY6fzjr9nbAlI88/xS
f8imbJ/z4gP7hIb75xslrd9ay7rNwUnQMJGmxYP3S2vZtiRWbpPMJmYVKLFijW+bdZ+DFJq01GwT
aAIX4aTWg+Hpb3Kg7xCJj2EPTnUjE9zFQPle3LRojvPCzhzdrH2KvQ5zrBjXRh7mH2PXnHaW6YTH
xna2RVN2T6FsX2gRRl9IMoIBlJqH+wjVN+1dlC8xeHmbPxNIu/asfj4oLWWNrOdsa8UT3SayIA2n
eYKP7yJO8kxof7O8VrEE5aXNT4PdoJ6qXES7yw5mJkBm7Ek8F1kICjWvT2YfT4+mXuLLyxiVqksT
WuZJC/VPvlVNx6wpx7VWiXaVo4LZG/QG7zCbGcTSOA35hnDzr4OoB+BhdflYQ0omYP7bfYWOAOKn
Rt891xQ3BbpokvdSImo5hFVxA3spPY7uwoazArmZS21ubghUST9dOh/q6BAkYmls4imZ8voI1IWH
YBniD7Tw/Fkg3f1fHy/JuNHxEttOgpxzGfHsXO/PZtQMH1pSTDeeWLxJrpO8ughkXZ8iAXO9d9Vz
PTvbhNafXS+GzetYGQW+xfBN6Y7rFAKsuoVBW6yiVrMvMgJRK8B4rUYNnyWQlOqFEMXkYINDOpSg
sw45gdKb0B2m1QzSfu/rPrbtjv0+K300oB77NhbVghyxYR9GRvmfHT5vfJh3Ur/xs1qAfvSZAFda
FSJbIYuNn1lryHBBO3byaOjutaCVu3ygHcpe8xYiOHBrBI0uRwY6RWzE6tPKLL/9+bVRmqBf1hfD
spQc2cNer+q8/2xfUzVN/dQzM3NEh5LQ6dqL7eQfR+T8O6UvTmuWvT7EHas+DZ0SG6CRAoYr4RQu
x3PcdBOWunER9c4OZ28ZdNotr4l8CRwjfnCTAFONbPemVRaPrKXl2sbZusC4xWFc5qUDMw96UCG7
WRmuyiw6GtCRrJqzaNv7KZyJ+dVLavuqZvpNTaWP0IdMxNHqV6rxYLRY5XC45oL/sXq8ew0MnOaC
pQ8cs3n0yvmqzvcD+TiVNXXn3tNrpAHZez9KzNuwOGXw878isbYR/EmMS6PmfpALc8151WOXVlMF
vLUGeo7Ds/xYaT3ZDhp21qmfH1vd8P+2pInfROK0zz3HMRYRnPB+W9LaqahSNjZkfngWzsUyglZT
o2TKQ5ynhK0q6EWKXrclic+vIKXA4MtprwEwXGwzQYbQI+LBvdg+Z/nQbvIEBgh6oiQynYsNWjIJ
52CPISzmzJGv7QULx1L2Ls0ycVZ+B82z5j3zW3vFbwTiOB3QTQo34ZZEYYVHijmRW8wYaiFoontp
PiRucUIQfVHN5XRqX6rAv1EgGjuDwe86rDrzUZ3iu8HrLgujxbFmAGtsK2C/QIVXqDLMpWWM5TXd
B8lYYwdYBLg0SxBCMXmn2dQvYBkys8I02+lONR9Lfmps8bTLG0wKal4jnAtfiB9K6aaspdWTY1vN
s7rUI+MycLaVbSQQyylwazMsTlpzcQk6ATMd2q/sDMO5cXTcEgEZYbNOl5CgnH41iVG7aK2j8bII
byNtaehboE7lvrOrZ82ngOnaNHkXoaIkcWZyP9tpcsxEexqTliCN2XwXFXVFbzkenwcKYdhBfJS7
+l9S592fo7U5nhrocdgZPaTWqL7FL+cHh3WjzkCCb+/lfLNEtCiPgS+fyskkezIxrCPynHgLN7Z+
al2N86lHI9Z0w2E/GrW8S7znTAA04UzB28/X7IS+gLr3Vsqy5TJ7oMVV1HRGUNqXJJ2ei9jwvuii
dpFNyn5HRQDJx8i6Q6bBpZmGLLtoCSEZmO82nG1YBtqsebBHsc+RHFyo9tlKuumsCBP/XrSZzOS2
K52jxvnviHZsgmoUvqFB4oFRuwfP71c7y77Xi3OhXS6LLZbeZfIwMXUXi6MkrpPV/QTo6rOxz5Ju
eMEisgrq9syPH50lzX/CsestTlptcZX4T8ChxyMj3pbfadNdkWufVX8I7WnJE5PJQ123xxaRHCoX
o35s5mk3J+SS9iZe+rpwirWWzu2TyHG6t22T/MVW8ru831gsUAK/lWVw/F5cWv8tRrzA9gHm26g5
poXNgnHcLK1uiwvkpZ/S+kwcU3IP77QkyBKk/z8yzTcucW317yC/Am8oCY+rkP2t0MWQt0fjSvRd
RHiBXrbXFrYvj5S9dSJcNEb5OZOh9hbK6Sp1jbYPj/vrZBE9UHT6pz/vVPrPwerLkyxNLGhMFZda
Er/yzz+bg2glTCrHuhsqBtzQ+IPoCk64ZrAroSD7PkfPeIvMH5aZvR+Rl4VxubeaEjVmbAwXy0Vv
yMmVVtQzJ0g6Wo1xIOpqeIhJoMeDO3+ZUhzRnBXwBSEhwkVv5H9Z1N1fxc0IYD3eSaYqnoW82f3F
+GPqHMllqZPuBFRk33ii8NesPDarHhBkJ242rou7+24PdzKrv3Lvqz4EimAbO0/G6UnN36j6bZR5
hvfOA4gzVEn5LMfKexf7zptdCv+q/iwPJ9DOMASFPHrR3H6Cvi3XU1Vk59HpklXZ6slaKfA6RzsE
6Py3xVxzcF766sPISNXvHVxcfko0sNY0awy3YntXJxSgmV8YKl9cuCmnxCQz7N4SCW0/vCUTtCa9
6bS9EqxNQm9XSRA/ubnozvcX796VMHvQRPHMhJHwEv3qOCQNe8A51hYGYl9G/TGP42E/+AK9ln0C
IPFNDqZ3Noi7DZaxihXdDP+xDcIIWqU4I+oSOwtR2kfsYdbSiGfe9Zq9KMENnoseBzFS1pimhdIR
gNjL96VZIFAVwY8/P7TOr4ICthJHIGd3FtONa/66/CbWWLbFEqJwtxQ4aSIe6BDmq3jkgNX0gJP+
vfiwV/TC/1xKWENWbzrvJK1mIvT0eJPJmBBfpErgjo2YiN4WE34uXkfAByehoYwYTNTA6tfTx7RM
Nd3LD6WbT0x13fiQO2m4sstpAl4IznWqa0qQ0LsmsxwBk2s39Z6o/Z4QFcJQeWD00KzcdamPzsbP
eL2DiDwovXQhSSQHk/E+kj2sw1PZzPsBcMDXVq9nWCk2Om2Y0CcY9t7ySdy53prjNsm8WX0N0sS7
KNnY4JfYwPzU3jgDjrU2cy73Jn3hSnMnhFwoN/pXfRqJUqe/uK51H46ZAcfp9uffk/z/vJYctdgj
WT0d16Xm/nl1cY2+Zcpiw8RQPcMYH8AuFF+NUhR7r8LfIzv7yUuN+I5yCEZa2Y7kEIL8q2EnLV3z
aNSO2JUGYHCw8vpWrU5uhZFTEUJFxNFLzYIrF63H/ftUGsyE0OlcHts6gpLro/lCcKAG5spsQm4k
KfX5ui288iYanUzSFhz3jBGky4C58ixVY0Q2nho1/6/qUvUXRM9D4zgeF5Sd6UzpRC97ZHt2OTCW
aTqscKLY99dbuAUBq/pnd/KznTaUIyKTpn+XEMeKkJnGYr8ERMGe1eEvoHmPKNGuxRyZ52wJG2+e
79OHQGOLyV0HjIdHuudkMQ/yMrCcvGzt8+jwuxQp/tJuXA4aai6Hwqk4qEO7Xm0qpkNXzrfjtZvr
gzrFAYkZH+/yYmumVFPqzJDyyQT3kmjNyDBRAGMVgsk5hSCnt4HMRLtAuaQa1+pmRBYRtohBM1AN
T77GE8+5/0MFe8CWiX+l/vLNmClDVW7NAn2WPzTafswniuRhYBmB1/L9frywP4Y0pq/ukPGMDAuN
W7VR6zipUYYtDdS2Jrps+RnqZfQ+aVDuFv8NvafxyCjzRzrV1bX0f9DNwX0y6eKgYDJMz4215Wjl
x3ACu1CmszxAj5/WQW7cT2GaVurbGUgwskridkIPSPRGPVTqovQG6nw2OGW/lbNL7xpLPb5LJInC
BcfUWcxPm/pWYAVQMxDpEStZDR69a0iKYxA7N6U3LmUq1gzoCDw6VgfkpdyD2UL6jCL48+Tl7XqI
xmxdxwPQeaVer7TPYTWiPV+kDYhcxw114vLbB/g7oo5cB/R/t+Rd76F9FRf6OPpeLvRifdr8+X1W
B53/lrWOo0vhujjTDYvp/6+kATersa1hYtgSi2eZh6pDbAi++6U3X7HzQgarcvtEPrGL67YrX4e0
IO2IJNwPucgfPBBNaVnJc7xcuriV6LCfyaDS9lUUG68GZ851nN09VTESqjNHWIR2jj3Bbb2MyOXP
wu0xH/QhzVvkmsa+W+aQeYtMNKid6J+Nsgv0Br1NJ89aiZFplQZ0TkYhU6pxD5V+OukHdaZqRvsB
CoZHBivZqCTm2rcpmlEnxX61K1rhn5k+86KpP/EzJimBx7mCyKL3bY+Y1s1xE8EzNRCIaM33bJmB
K8uc+sgoWgTJqWMzC+u+/Pk3IX+bFC+/CsPgBaQ37ppSLFvkfzoMRjSQn6ab/jYZwOt5RR/e/N4K
b+5ycSDv5DkkF/X10IgBH2GaXzsBfgVkrwlahrQ4TlAXz/C8k4PypKPi+RHSAjsQhTZsCJyoYEct
b9vksWWAlEI8mxLrQ4SQIN5MPvljlUGnmtxPqnpszE/32QjWBwTymcQ1VjD9oPVl7UQ2/OhbkZ1d
VvKbEdAvJ7lnIxKs42Ffu+/1cE0+UPmhkxCFAmvwqEu1s2r7zXhiXGtybnZobRv61sCBDPfIyU7b
3w2nbMurwn3ra4CWCNR9pNRlQdaKxv87JZ6i6+Uht+3NbEBm77/1FpFIHp54g5THm9pH7g2trP2Y
z6W3yVTtX1r2d/WH5QB7T0lQ1EXljKkKvcum5NKTYARpt12aXwlKwsUgnxOvCQd+vJkM+s/gBEIA
2zhEK2BeOzfyiy0paGKdm9Le+c2cbBrKG2gISwPMGeguUMZ4W9n6zSmQ5rwOm6zCOqCzqxjk4igh
yJwximlKkpjmhLIjozS+Nj088gXqFU5k/yxZcIeCbJ2tLAZobWIAmNfqrzL269191fXc/uCVMt6H
1eS/5MSSrJpu3Pf1kD66ZN2cWHXKjymr00WpLzUvILp7IG5JzUC1QJNv9+MFEQ0MLsdp3GZuUD1M
jkP+aAWYWykq9RExifI5NZPzjGQIrLQ2mk92mMiVETXa17QY1xCGAjhOmB/DhaQXJjUstMD4dvdP
CUxPf7H3kWnAi/LTmkb4vOmwoEFQgRP0K+Oi61MfI3o77UJCW9RIPjPMfO0Xc3jMQ+MNgbt99FNo
VqsUaaxGtGxeav/Y5UhY2RETkxGNAimY8eN47Q1eNAYK9mf9B/F/G4/pw4+5kNdaFNGnmUd0Nfdw
pgovPuLmtV5A5hEH1Tsms0i4S3FmwGJD0LBXn4IxRu1rD+RHLfoosw2G0/1ZZbAzHia1R5aFxXNf
w1WiRiOlNSIUTlkmOraq49260oTuuJ+x4O6KrtNXWYPCzw8C+WyVLVEUMhdnaTjm2QhJ3ara8Nwr
cayb2HjNwNiihWckc4St3jxKo+FxFv3ebpislYufxByGLzJN2kf4OwzoZtyBywRHjBatX0u8s+es
f0d/B26YNxsMW+zuXUU+B1jCvIOsF+HhSXBQ4mijj9HtFZBA63H0JhXHVvW29Qm2vX+PHiK37qY4
LbFZZZaGBBqg4KRInWWNMz4rzfyQjbjU9JmIdLjyW5D0Bcd2Vmo6COFVfYQnFfxy6ExsRKi+7i9G
2yEaWVoaNSzJleIVOyO9FUcmLxjf4iXc4YfH8AvVNamHdNfALbPVcZLXEIDW+iOygG2sAzQJvdy+
+tHnZg7LdzklfueA9aMe/t6k/fQJUjM8/VwHzLOIcPuAOqqrIakj07e4jQOezaVSjAj5Wt9/93ZP
tyQaYE31o+cQ7cIfCw9J+P3fbtlxeen87lFqlCZgZjDlxPkjdsFLHMmMEQcZBPezR5MY7gF/ALeu
CTl2tMaFOD7a6gamWnV3gC0R0uFCuGBeh7shLdjtlUvfBKK5Hvw2Pw6zPaAXbE0iE7r4W8w5mKpy
m3b9CtOXn2zZJOJVD72YbMnJOd0PtSl49Autifh7YJZf9LIku/QaZB5mjiwo9YsS1o+MvH03kxfl
T4cwVW/gzfV3uzr97/6YDtFRc/x9FHRX1YRiS9euXc04qSEXZpkPpNFkXsoyucYtXCpVi1gRgUat
2JtTyFsbG/0jWpd2H/dASVlK/7nQXgvL1ewGy/QPhwpPMRHZi9IFFKhJh6c5+EqDQTTek8ApQ6Js
dMywmS8gT21T2ePzfdkzR/1hLsz0lCxN3iwszMufzwS/GZXh8xBbh02ZYst2jF/bVJJqr/BlTLFk
DeRlLFbJu+xqBHK7aspabu8WyXgiUdj0YaOoZW3SLp6c0GnMpn/Wl5wwzlgk4ej3rzTFLM4BTC3O
gy/ChOKFwmTXmfBPF/27Is4kWsffGaeCqOjF+hq28JvvhzVXVPGRDt+hGV3S5o1hSG5FSUwP2tFy
Lzqi3jwzrFYDo9oPQ23Ul9C2uuvdPkzil8xkgDnQ7L74qKJzid+GhE3OAXk1/M0i/2tbl2GAQY9v
cSnQWpa/3kFLl0QP9Jje5roTG7oBzkldrP99pD410XQRM1Rk/s4fzUe/94fFmDQ+IoGeAaVO0w4O
DTgSkb67T1QK11vNjY0jJ9ZSblRUHmeOxI0sh7NSb6hLPV+jgYbO/SUO/Vw891marlVK2f2LhW6U
h74CoTI2prMDz7lhyV9HBDmQeiDN1zw4EQ3xQelKwhQMy1w5H4A8Zn+rBX67V8v532C25TkY9Cyl
4PjPAdTxWrJjQMesF9si4+6TJ7/ldZhq66rvnXUlmmCLrrmBa4QUYczMxX6iHe5nBcryDcGjwaNh
j9/VsLXXyb8z3YbQbxHTS/O7l4w47Iuw8uKhHaajh7Ng3QvT2gelZr5kSfsw0Hg9hot0X+8J07xX
vR1t57org8t9jSoncSfUqGpVbxMPrggJw1iHP6r5BCgjWIKm+aHHNr42UAFRko8818ulqQt3P+Xj
N3hNBIjr7Vl2VYuQP2/jLbA8k/j6fL6l8zjfIsPYK8PZHFXPYOPc9b1QVBku6qW3CI3f2R0cnb+8
+b9aGzyDDrUjLMoN2xa/PbexW42d7ULEulvOGy8A7I0PSk201Efqkk/8lVjrppXeDhfleVAHfHUx
/AYIp9/U24l29mWw4Xh7GmXb4AbXeUTwYGkEcLTovNVoj8Ox8Q+PypjbZ1WXV0OxyXgur55E5OfT
xGhJZF7lRIcfQuo8pdBOejt5r9CYKhFTusmTpNXykQ2YqM/UY0uZgXMW9FSeOltvb3aNSXL5bLIJ
b/nzrTN+FRpx66RcmFG6S0nr/foYB70xL8M5cz3HerEJrY7+t43vzA6yfUrb8LEngaoHaLy36YmA
9fq/vi2xDDu/9donpTxkXxFfEtwuJ21RS4oqzS/SL5qrn+nmLWmyGwCiU0RA08Weep6z3rNvWr6L
lt3d9doLPiYqGtCIfxle/KYc4gekr+9RSLgoVFndfi4Uk0qzsIMslFnkY/fuGTIdwWZOqF1YPqDn
yndNbpQPgwU+MI7r1yEWPt3RbAixK3ogqhL0jXB4N67qBeW6JTC802iKgv5Eakv9VFr1uEkMM955
0G22C5/uIICmvEWOINFEm7eEpIKpTS1IT05kYmjmIksQY5B7MPwYSASzdrqfuOaRCPFcmi9IP5GX
+Vj2WPHuLZz7+hG2wM2ZYvbrQBjoRE0BCXJ4kUnIXxP4PdVB7s+Pym/7q4dzSDqCRYvCR6C+/PlO
ur0cvTSvbOLu2q+YLIlPAZVB7gBSngkkyEvQGu0L6eHjIOx6PfQklOaRH66ZIBKHM/nu3lxAy3XR
NE9OLWuKn6zejrpzrGHHP9dFBHjUKuyNFZF66xM3evAXfJOJw+DuHEwhJG8g6q1KaTUfZGPv1THf
rcLsAIm5WyfjiCNcy11CT6H1FliU125qzic0rfZxISothQrIJ6Y3I2mGvOFwxSzVofOYAGaxj5Cx
Nb4l6A8f/3wDfx01LfePclwwPBU6Z/5fZjR6xdEisx17PUsj28w+Dtoph/VTZZO1zryvf/5uv8EL
1bdjwE8tzKFIN36RzIGb0QFzs5LcMTtdWnyNMB3gl/9/hJ3ZUuPYtkW/SBHqm1fLvQ02YCCTFwWQ
mdrq+25//R0SdW6dyow49aLCTVLYlrX3WmvOMU1rGximvAzTJZ8U++Z40QM2jXAdxHW6g1GmbJkX
VQEqzCbCFNqzm06K7Kfr4clflG5O497k0Exft/SwO1guJJAlek7Ojn4AWs0mrZzuX77Oztwx/+9y
1TM4WfDXQAEymIDov80iJdNE2WRG4GeAIY+L50Fhw8FOD/cD9Afg22grv9rpbroGyQf5s++Buo2i
XtNAD2ZDDVk7oqRXPd8stGrYZ6nNIEMjTkaxx2knTahry00Mje2qKiuFdQFwIOApPB3KvB8fTf1X
1FXNSUlRIC3BxdWAcAiVB5FQc4WlyxJwooEj5kvtW+wWA9ygGKcaYimSBfvZQvJGu3xwHoSCWMQM
Be6X/5cTJOH71zLusaWxihR1S8uYZrkMDVX0qjGc24MT0qSaqLsFKqQUnyKR6q62yINZYEpfwg03
12xfS1BGNTONqJsPOBOq03Jz+Wlq/uWM17T5JPvt49J4i1UEJ0RafbXx/muXhLTIU5MuhkaNJuwk
ByIUNN1B/tCmfhaXL70CC6Q1jaODrhyWy0zIigfA2lTfxf3iUmQHGflG5RFSZAwPtU0Zs469O2dR
LlrRm7G4310AVGfqsZXdBY8lsMH9F2SLCn0XMGU+L59mnpqjT/oa0Wh53+xHADtoOiOywiaNuba0
URrqk1BWKikd1EL/Qf4MYCxxkRA41TJKXeZZBvo2P0uRraeGvNmjk11I29Sfm2G8RQ4xlksYFJQS
kO9GMq6W+nyZMajQ3zbodLMtQ8mYM6ej/dWN6jnhCrTzjCg4RmZw+yIZKEkPmJcrVamHRKy0DsVw
n+b+l5gU8i2Nj/nPHFu0RF0/GbtovmmOAAO+Tp3abn/kMz9P1jQxlpKe0GW6c5pxAexgH0RqN8+s
4utF89RoAM4tnDNflTYuv7Wdq4q+snrg72VCWyw01cPSdF5O1N4g+2DpT2hOh90OkApACA3vp0Z8
j+itOyHzl8WK2AXw6JdJxFcNiv/COPSACrzAxHTZsOPfaYH4iJz0lUT29rhMYmPj9X9fGp0/9u4m
IDCE3lyDHday31FgYdG4Xi/JvmXuVOwhee36RvbPGt28RyuEcMxQjdQucCYLhCeu5XDoHWzlmHHo
SWc31HvBgwJe25GaPygaCNhW8+6C2lz3GlnHWd22x+Wn5WDWgbbruzjz3bzRDiFztrvlUNreXz9F
NtsvWFDaLYx3cSoOMelMZ6stiCTrPWrwMauuWtZ1B9sR5p7FFeugF7n7qXJVn5gm7wtu2ariTmkh
Zeuo+7etTmM/NMWLNQuYFhWTAgEcIVPY4+Vgs8JZk5OfRSDoXjoy2Gle9J6UVLI7t66r3dd2ox8B
nI+SYCIrjEafL7C6VS0aRGkTe5uJ/Bi/cxvE4+6kXIpuesAJR1xpkJT/stP/w8TsUeuxsKEEp2tj
04/75x6ky8wRApjJtik2TIojjzVU/FIjs9uWpeOSMxCHp4ILhV/LJFh55ElfyG5DzjklCmzBuoVF
NU7fMFBlG8Ur3P1yU6eWFGwfN1Y7BCfD0e+EGW2Xq/UCP6EHxmgMmv2yZQ8LUdxknEZby0jPMveI
kjacnnbttNXrqr2K2IbQaTftYxqqnElYof/ljXDnF/qPC6ulYeZWQcR7rk7O0LxO/teFNcltszW1
kuC3xSmH5p0LaqUk50DE/ReLqjJR6wiLkFiLP+BqEkq3ysNh08o0P2b0niM7xIMsd4glPfMrNcUy
nWFf1CSBpm6KczkIYz+qXPx00ujuLNpMKwn4R6DffKHbm/lhYoYvQCAzP9aRloq8SbbLTMzMrc2o
onoeouA6uA58rlL1djostjYtI/LWgeD0qebtIW4x8eyCaNvE5YaUBW1HuJx6sbOHnv3zYyO6fUC3
4n7IsAkrOlgrQgkShLGNKz6a0OM0HXVrS7rKph287DaVueXnLdDjeW9OV2PyS7unGTXzLtnRnJdE
NLeo7nqlq89BoHzkM182qRCLLipiZci60xBmsGYQ9iZxzqh1Tp2rsTTBz7WLS6OsHS14i6rQvWc8
8m9Q8z9QB0Aj6MMwa1SpaTHr//b5ihakfmpGNDyLOPeR9QEkkjbZDkux6ing7nE9fgor7vxJmtUR
iR3gAT3NdznI+rguynWfEiKPur07IryqCZzs6J09s1Or8MJ4kF7SQXke0TYRDuQ63/lY1kWsRyC4
umkNzWFLIMv05oi+3YxYfw5E6xEFkM2t8JKwMyuxnUNCi3lTTGO3XjaGOngZX6dNR4+ZCUqXEpBt
kByuD6gSq+CGgqM965OCaXG+SUGo/0sTy/1dHMM75yK5MFz0kTAff/c22GXmtYJruu+qbfRUZqQn
6Y3IL7R1lVPsaB/4l5Qt2ADiTTt3q8hCnsxoivZj73yrjbakhekUJ4RprGPGqO+rJvfuHYTVgMGa
K5HDK1bC6bSMxq2QpPjWvdiVm13KyoDOR+QLoloB6QMJ1Z745+wu0ZOemT5pO2GVXMU0tOyHLNyl
NLuGIlDeCkN8mnUY7hnQ4hpzZ0+4k/4iR4xAageotKFF98k46Dc9DQipc7GztkX5YAfJE13kbsPy
KQ7Ssoc7HcZvXvTm+zDkbwyq2ouTlcinCefiixPZfDPg8J76srB9l28evcXcWM0zg1Oheh8TVSzs
2ETZsKVzIbgF4X05FgJfPD/peOM2lL+d35U9KIcquE5mXx9l7/VrOtubcK7njax6+t8rtvVHh8fS
AAtTP+GJQm/6O+GH9EIHHG/B+6aTNPBFkJzMNFrHhDWiSlDXul2Zr5NsLcors9tUoulPltJaT0kx
AePVoutgCOuJL7pcO1QEuINzz49T4hfq2awoerxtrTHhdpqtjAAtv7vuNF6WB5vw2AklfolNGfqK
kLRzFPQNiTBwsShJQU1B+pj6Lc1+Lp3MroUiWDSdutH0Pl55nj3L8SJIDnkHmdYU047ozZJECoM8
LgcMl+mNzjcr005sZHmq4VxQIUdsUu4Lg74cDD/jLe+rHc6J7mfhyFspsez/73f5zwqfxodl2zTQ
dFZYSsd/LirKRClvoEL5q48Gdre6czrogIFsWN3erTZHPTsfIpSrUMWRCWD46ldQvo8yqqOjQDFA
gLIyXrCZYaDTLGNjEK27H6RHn6Lh3Yb9SEvSMplvtFl6r7iNxMSBHDEY7xI7RlpLZ/lOGN5hFuGg
BLfVZ3KBxCqmw89GrWCVd0lXZKGDmCrli8PSdB8U0z16bPGRQ8nj4j/RTyN2yWiIHMKFjQ45FNrZ
Cl8baAXXzo3jf7Go6XMj6Z8rMn51GucqqFQUCfa86fyvFZmALIMQP/TLSUUBsTi066YmhCmhH154
Liz4IXS20+hMh6hJ4BFkNaey2mk7a2LYlNnIjrUeWPaYN7xE4zQmE6XApLL3IA/woWugrfVsaLz5
rc0KQ/83vdof1Rp/PlEHTGTxHNI1+E0M62UxZs4INvmitbEccpAYBBT3Pcl9qynNg5d2IJwvYIB0
keo4bCqVxks4NtOZIDKHtSHCuNm6hs83udq7SoUIvKm0O83L+41r7P/3+ar/sY/n73UdYPdw0bCU
/f731jGULTmiGSINWz9HLXoWduHDqCv3y41xyOxLPbXw5XLaF201bdSGrBwauCxApIjfd5lBzl2Q
cO0UpHDOB1c10qPAyL6USlaU4WvvJ3tDGqG9TacoBtVEPvW/vJQ/Vi1eiscInk0mWmvyTP559niB
UTrAYxo/TYwHh90QmaSMlY1ef7eS8OJG5TEIeozNZVBSuqnDc6gxiovDOPukcwosK/uQYDXWXYfG
JU48jQREeqyLdkextTsk+v8mDJ/7p3/0j5m22WiiLJ36/k9/nE7I8ZDQTPC/avcelTHA5JDlkVxA
bY4x03UZvQo73mdkVrBkCORzc3Hfp95zbPiuxSpNTikSGZeUJrMKo5UYbGW/tOxjLx39L1suVfB3
zQ33S2cga72P0srjB9Ok1mlkU97GjtlmUCTJobHin+pIuH2CiXY7dMVnTmP4EuTJp1FggSNagHNT
xA9W3d/LSBUfTmYK9HbJEWzEzWFgs9bMMHpq1w2K+C1NCfGgF53ij0IvX9HehzAXGfta9Rx0AMqH
ZVzJhJ81oXMqrPTU2Jl3NSt6SrgfUcX17wnji2dou8O1d9Rb54QPWl+Uz6U559eLvD2mgYOYySlX
Q5RZX9kilsuMkg1tvoFE87z4XkA4Jb5bg9QHqLKA7qBWmhd6HXDpGbnYRVKeWfTdRzMNX5MpK5/A
5V3DqsN/GhV4WmZKbTHgXqS96qcUphv2PPktszTlVJVsigIot35H4DgKCLZ/iok5w3M4qeygbrYa
IURHcr8QwXidu5ommqvrOYZZHaFMmBk5wEmbWk+jQ8Sr2gNdzmeeUMgbd3XrUNuUCkFYbsJYz+gd
An+90LrhcrIIbvKKt8B2n6RuN7+M4gLgR5tq50PjlfkpPst5ZFbtsbM0NHapY72FiDLp7pWROdrX
NL8u/ujcxFiKAALSh478lYD4EhYDuON9leDOjFttUymZQZiKo15GFGa41sWqcuD3lVE2ni3JzH00
PyvJib8SJpjFmUhFk7U/F3Td97Lt4CA0eOkZEdilQ1KqM4f8qs1RmyUTy03e5FOqELq1JMAsdw1E
GDutEh09p6qe8qi5QX2Tbw4+4nXZ5MD4G6cikdiZY5NIeqZVxnVgVrjWsTusROr+9OYh9TKpXg7U
2e/wYE+DTjtrCUhIUr5AhC/B7NGSOydqedXOLAIuiIlaPn27NOk/MW7Cb4Xg5u9DoogbI+xmHbgw
jb/ciLDw3bOnoqX6onbXAWDsRUCQxy7tHXOYNmba2AyxYcESI8073w7xozN5pzgZytdIsQn3UnAG
C2leFAFtIp4Zuq5GcnnQD8E2bCLra/umlIYf5Y5xIc+ddI558ma1db8zzTKGTWUpH6it2YcvFutY
r18kGvCHRc1LZhzd0SAPzkkqI5/vEOjuwr4s2QxjZly9NjihSEeYUXniSSg4UI2u0HHSRE8BHchX
bRxAadpIyEy2+LZah5fFV4txgdXWKaa9VsUK9lFRbSPNyq5m3sR7FgUsrAMMxWZqkgujbTi90nxS
wCa92FV3WRJxqsxAYDxJA/lIO14x2tv3lkNXr5UVmMw47FdBVxYvmVqCBk2q73HViXVRKQ1AazDD
Aj3fX6kWaTKJHciI+ByPEvs0YgqmJT+UJDaeAgBuaDAEzv7pIF2r+7QM5Qf1jvONBIbQp0WinMAk
ZXRKY2WXjtj6lqi5pKzC0+S1t6VE/lsIkTJNAQjeQZPsO+aU3+H616uvlgP9aiQQNEGXzmorSeZY
fkqQN1kONUUf1dPW0Tktsj4eg62VVJigwqEncNgi+zon5YWJ6FttxNqGns8IwrRCqdwOykvAg0Pj
eMdceuoq1SoNNYxBBl1QPX2hWGJ6Xgf8t6dpZhlPKeavqLdbJFlKdGrd7HsRJ92x6hJjRTB194yw
4NOoPaYSURD+heoA3g6O+I7e2HCeXAK9yVhBNIscKSzJig3z4aaYnJNEbCgrg17u2qwT8tvjhEy1
zJV481M453MaaheHmt+YFuBt2YjtMt7iFOg2iQqPaRkSJnx1zEErN0advQ2mEvgqYqE7+rPdZWxp
zpROdnRk49zUMvo1Ti6QzbEriT4FxJrb8bDtadj4GEaNVzQX+Wru7p8DNmQJ03HkD/G2DZVn7Quf
QW75Zw8z4ZTkFRfX0iLFatRdLGnhfUyTd68MxCDgfKo3UU1SjRsbP82EHEU758IVFiokuJmlzpgs
3C80AqadJUu38my7Lp1PmiV3qZHGR4UgE92w4ocMM0WJvP/0xdbDBPyJkhbi5vx7Bj6iExQZHAZe
G96roYzWXuAe7Ea3f7hj/zrGOt8cNucSFeZDhHmBio7xXcfY7KikQ3gMh+z1i4sAMhh5DQ3IRbib
InXlLdLNEHVckn1K+vlq4OGnM70nbfY5G0pxzoAb5Y0c7iiq2vta9x57unfL/z6ipatUOkLMpZkG
W/F+ufgkxhRCOTH95RIzCO1XjlgVSxGyHUYEfOyIqTUfmNtLoHbmLfZ+WYqEzTrTIJQIxXXLkMx3
S2K7aZwWtMYAxcyX1pwWTWBehgEWNvki2wqTrHCNxE+LW2637sl1Qz+T5Vkt9HE7jNEn0xLGcrq8
J1Aw3weAKRxMdQdNFystJtPcRJK9Lt1ZlF0zPWHOQaMatlhDJh8KfKnU34e0WiVebKKnVHEzkOxH
D0f+lCp/sTRh3lh0aVpVR4GaAJ1tkGWqRNakiSAaaszPlUdLsNEcbTNl8y50oJqbyGRf6ehr6I9q
dFQqTaxHgFTrsC8ILsLxGVl30J13ZTfEtDcYq4lGgMkbyOGuNEJEtbA4xVgH2gjVtWUqh4C8dsMM
XmRfDSvI0t5K+VEnyAMZdIjtGPUrKBzvaVZc8iH7qXSQXer30A6veYTyvxv3HskESgmVQT5WSvVu
A+5Uy+Fn6eTsl5Or5oQnz9nhYD10ZLl5wXDqbHEz3cnaDLL9kAltrkyy0dLb9Jbl0g9yLcVaWvar
vIKTqWWoPMAccH07ph6PVI82XCDP3oFePyshRWiAj0q1xMjYZpV3ZMEUo8NyMNyPGhk3Tk0sRZ2a
q9H+ETC891svgAE0s8xdOdPvihQ/RAPlIp22k0NRlQOBMRvrSDcrXDsjQ3XXNGhEmYAGslx9Epmf
dUSh6iCCdrDDfoyNfgD6iOtSWv1jmsoHjWK+tMWZSdx3Ja/gkodzHigdPfxGgpNGJq3k6ttdBflt
yqi+jH1xGUGnEydw8HpvnbYlZWBRgTfszlEy3Yw2OYSqdrQT5/tkVEggeP1BwPh1mktHNm60kryf
RNj4XKuYSXSsTbFBsled86va9M1UlfnTVFCNNwmYTt6xQJIVDpNEoJarKnPfD/nryMucCMB21OqH
JErBw+y7ggCmMs4XL5VWVFvTTPYSPpRvTE2InNThYyHGQE27wW+dkjCN6cF29dfYaO+rOHRvlsje
awT9axI1AYPTDlmhMsdr0j8w29ugV6A7RO5yWxzUIl8Psz/dxq5eGzJkREst4TIVKFPsE5mZnMur
YZZPTgAcvWM5kcK7mUVfrw40+ibQOvcxuqi7rKXyNNK0BtuDjx7M5a7VTYEyoZyNBdq7S4RYaw7V
WuhBt6KjEfqAhbncDt6vvrPBinecfYP20Of6D3LqXtPu6FmPOm5ijLJso0viFBgJ4kxAuA2YVsH2
ANepmbNbyruhz/RVbxBaralkjehqSWpsVJf7JmzPgvTRXaGob/3i8vMQKIDs4moGcbK8Z4rJV6l8
IQbxocvjT12zCLjXmnIVT6dEIVaEiwKKGVGMq4o9y9j1z2UTpr6l2x9xrBLloJ5QcFbAVY0jKJkh
A1QomcfHHW9oVmaANcuLY3Z8/hPCOlykV2Czj6Gnfyf7LFnJ2LoLtDDgVCB4sMHXGnTk9ALsd5Mp
2qqJ4+c2k4ghGE+Bo4Mx8UZ164lo2mhE1UJIHJ5JaVLBiEQ/I6EgsrZXWhkcMHwcWib4YJCSFkdH
+WLHE5B7i8STMLERCmiYk+H9lNN5GFWxqq1Kp5UQnwW6nflcqBntOeI+mzY5xv+yhsqnV8mHU8Wv
fZltNZesHA3oxCYt4muSTmLf2eXNSCIA7+OTxsvdTN3M9YoUUgMInFJUgxcsCG+0lH1dxb8s4X0D
v4cakn42xoC1h3lzPYfSZjbk1AJPMUC2Xy1eNj+EG4cPpPJ2Xlw+8V+5S2QhZsn1TRIQklpMNpEs
+1IAK4WadM6stIJ8tq2Y+qxTdizsIvC7BJk8SL31gyl9JLqvOLqFBprHCNDIu964DdMnlZm10Gtx
bHmuaqUTF3THxcg0nXsUbXQuodEYU3VvWe6mNHow/wailEqUz4UkJpaUVoxo4Ks861M3CQK2IoIC
MY0pR+2zqgFbtpYTHwLNcvyOMn5lBOC5zIp2k1FbN0X12I5TQO3Jk1/nylG1yd/DDAUPBnhAEQwZ
J3Bk3EkjerUnLL/sQInxtqNu11XauEakKo71LbHSGxzx/NlWplssuLIAWI/8kQ2R0Vr9joX/YGnJ
Z+MN0106DT89my9pS2iIT4o2cWvMpkxap5wqub0ZLHs9YRs6AlNHMt720qfx2oGhgfdCqeLHMTQI
V1AsODa2Ed71YuXqEVZbLcLmmgesOUbl614y8f8vcdDxYjJGBGvwEMjEPRyjMHo3Sgz426x+ITbM
yNJIUdZ1aHf4qObxh7Mqgt48TnwqKzUu9ghQHdD+mu/BhZirdmRmaov1q0/RYXUl1O7A3GO4AR8M
AJDoRXWHQSU9AUNbk2Tc7DMbTnIAiMxtkvIOCTMJAeqHUOnEpgXhw7b6y7LCT+kp/mR2t6FSz5aS
ETI3UsmJ5yl1GIGPj1mj3+jec/EzxQ4KIbg8PXuEG5Ki2w7vnME0DlRnkx8Pqf6uI8l29Vh5Hmwu
wrCnj7ob5MdGJ3/DtpmsyNx6i6Y22wia9Fs9CR+a0Qxf8fbTC2ES5Nko+u2iesv4Y7aBZXwwId7U
/PkYdsxylSEDsvWJdpo4M/v6EC3RZsn41AUIVvtyLNf51POFG79RNhYEYQveeSzymN3u2VU46ykj
LQRN2iozNYVY9Ig08aSkEs6/DTJ3H/u+j4+1Zsa0RMSIoFmP7/X5kIChXUuVbwVXR+/OK11x7CuB
14hbkq5jH0fDoROxs1c5bUPKb8CW7EbsXNP3wdCD2+Y99RwuQNQ7G+wx+UGJovREZtmUgWh1neYu
D2yi7rjUk82lrjHhEl1Wah995Fbrzkl32kACXNsh++yE/dZa6UfrDSdPLXEjCmeLrk6vik8ZJwRw
a0OyMr05uUqZkXgYz8ZE3U/hsB+yPFoDZ9qbXk7KikUtpGVWtEUK3dzVorlZM8EZYES0y3NF3xrz
TSnLDQlOvghK65nST7szW0FdZsT2c9dOFV7XOWJ7frS2GvoBIf5k29at54QsVao9wziGrj2CHKut
d1sPjmHQVy8KeuU9fotoF5LF+a2uFZ/usPVOM5jLGvTysydV8TCy71nV8wO5Ff7K02x6NBNAVJGZ
J5vlftld6QeOEA4Awtjo0ejLjj9dQi1OQ6C09Mhs07dShJwpWt2TQWQqC2LgjevYLty1iah4RLP0
DG+1udpV8wJus39tozI/JB5OPiHL/tV0ayIgWF0Oxfxo1lRP9aA4V3xI5q1pUAfOd0siXs66w5q1
/CMCWToEHuztJ0wapPwM4qGXWX0fq8oaLod4APAmHpb7Zfyu6JIW6P/fA13x4rZdcvb0IKEz4Gpc
BsqMTCd0ECthhPJhOdht+gsvzAj/vvnrLl2vLo4U8vz1hPn+CMGsK1Pn/u+7FCSbUVucFChD7IK7
7yTlGD7xscVel2l7sFWn5s+fSNUkn4DqXkPgquYfuo25GBpudNe7bn6Z4pkwz8XrI3fCc2pm3Yva
Aq9O+9aE6BLIF4052vIEZewSv83KjW4kyl1WqSqyAaZofa82V9Er0lf00HkrPGtHSGK3m4pMpQqA
At8N0rqT8JdeEQ0AqM5eoRVgjGxMhh1eqr46zdjtaPJ48FfVERqtxrjYCsgHkGTbU8W01I+oKqw8
cyHXJ+3Na2zjGqrprgvU4Y4znIRTYzoJz1PfuBoa9Ptq+8jcTLvpHnKT+X69oMMg4zE95YOW3bxW
ufCrG4p0xsck3Gf+WEbyu4zrW1OEEU1obxszKAsJ9pr4kofJezj15sos3ZZJe5FsWr0G7uoOPYl8
PV5GdvnDjDwyFPo2MddI2hhZewfKR9kqDrFqrpWG27iLB9xbWNLgQ9aHhIbr2cxLzutMVj+a2F5J
3VB+6a1zX6n6dG5VBKzBQKelTYOa3g18v1RrvSertru1VmFtLU1T2zkeCZJRrdCWVLsStbc7HIbC
cs6pGMdtobnRg6WM+qqza/0yCq+7D42uWqFJyb+NKeqeop+sXdGWxbdOq54svXmru25fOp12k6qm
rNJqSo5mM7+nbU5CYe1k2+XRKHO3JtYF2hP4doXXd2u3F94TS/zohwxXXiwV85YkNWrfTNLzA0gr
O7uja95V5XZiSP9KdVc57UfdVM58CTVOEXvJK25UzITzA/BkL0WhWc/Ua9Y6D+VVR8m067Xefe6T
+srj2keiDP1KqaL6oaZJfaShM27y2mrfcg3M/fwMmmGOn6AOuRsU2yR0SMpt8hKEbfYwTXZDpg4W
KpNGF7R2Sj8yWRI9DB8KBNhXBQX7XSYBszSacm2SNmAQWbyYo21c2u0UZ7WgpozLvTTrmz5k3nTf
WWG6LQFiY/JylV1mcakCPHQGTauwVXA1Xgk3A1W4wcMw510qjMB2eSK/LQ/kcJ6mySCQkHDYszIf
zNZSTsuh5aRrVrnrznvLrF8rUyv2yOefh5l0lTv5XwdlZl7hLPWwGmhJcjQwly9PWYhYfz9vua9r
sxPxHtlLjZqbZCdJvEfw3oCdQJ2LEVmfTLrdEaK4vGA25KnVAYac/qM18sc+V6sPVxY/FNeq7yeC
VdZJMK1rs1TYSdDm4Kztz8OOgg/a8PxzVNg969j8YxmnIdP6cCLCMgdzu9xpGAZ9ZeSmfewgXhpU
Gz5oCSp0+bFGIXAW5ptVAYEXHdKqwqmuTjpUV7edqU96/aua75KehbezTIzHydXFaXnG8lzyA5Id
4Avhw6JVyk3RUpaCfL3v49ZdcSLp6wKX47bTTP1YsqLej0WTr0utFm/otvc6m5WfRmG/0jUdXmir
MPtAD3JOVUimZq8jYyJ47pviycvyVACS93mZtt9kx3luR1Z9h7LWWRvGSDVp0S3MQJ58y/nVCQvS
50i+KcYrzyOsDlhe0pJ33YxxeCtDpmTLU0h8OqdOZLzmqLE3zAUZame9epnKuvHnX4RWOnjBEHJS
G8d87pGQHRJI1ts2dvL38uxaRvueWiLaBuSsHJqBbm4v8jsiodr3Mc8N35Au8coKbCyrUREQk+PA
2IR3hRDDyXfMdtwkkNk2U1PwBs+HjkZwggz2AorFeIwqZ9yH74Ea9SQAc9LkjVLc6E0Xt9YgJc2z
npYbYwMXhRTZN7fUqsOEZhxSVxwBHipQgyw/LgdUDNEJysPKGm1mM6GW3i2H1g3++mm5iXtiZ+Ze
ckxLG4EUPgDWNYM5RozoYjWYef9MEeH5RVihU8qT3CfQyGCPocDiZgv9na9NsQon17goc60DnPSB
qcK4om1HGi3Nk6OqFZSwQ5tenWpDocoXpGWcihwybQ5h02jX5TDEgUWBO8YoqxOdoJA0Eue8om/W
E7hhWt67zCz1uByYnNLxmQ+GNQKMWe5sHXfcWm349PdTlp+W5y3/ArrIf5683P7t4eXmcujoI25K
nai0vpLFlfKZhNk22hZNUFyDYYw96liIOVUIYTCb71weqTzEfZrVnZdby/3Lv4enMK1sPRLYBvl1
MUGnV7ujaZVG9fNy19//II1B4FYt2TTLfYoxPmUlyiZWQd5wtb7KgsZzJoyNSnDDAXINGOiwf84i
mv/92P/oEqf6ZnYmoqBy2xue91y2RHmU7Hxwj0/3YaUaa3jjExnAxo+6b8AduhPG6GTmxFsVWkvz
Y5B1ypU90E9pkgZP49AYJLnMedez5yY1e5b0Bp4hpYzXRvVTVenVE9VHR7tsZOQx34xk8OiBQ9mW
9QyuCfL+yUYQJQKGoPC3tHViwo6oO+VMhPCPIdRPelDEnx5D0FVu4VInKrTYN9B5QSFG9R7HTPxY
SkLRBurnZ7hP3yPMDc5YB99M0jp2bRB0u6iQ2fcxyoGzJOl7i714Q5pHiMxTpW7LdPEcFMO9ylT6
3dHBBJAhQbFHtM9VyWXFnynf8YxpT0mjP7b1xH61JWG7Td60uLLfokArSKaEnl4WmDeUSelv1iiy
rWog7FgC1WRlBccanNHM6lHXdcri2aswUtRU/sANX56WW4lKJq5F292enRbLXeih5bYpqkvV0zGg
W1Y8DJOdP5CAqm3doTZ8MSOYci87qBFt6MgAQNsWYh4Gzj/SZ4P3a1Yglzz3Rzfl4WfnlN9qZty3
lJppP2mOs4MUlD7DLXpenuDOcQnRUBRPE9+TAxyocDeVivbiZt7dOOrhZ1zbzYq2kfsQ6qSl9PWU
b0NRsP8x6CDN/xM7qTi9ra3b0C6oU8u+To0Ov9JA/qAMQfEAcz71mzROnp0K3DRsgdNyELoBu6FN
v+fjSKDaOBczNT0+WC6pAloeQd7GqWYcmE7gQxNNz6xryZOXNsCPMSlq+USUo37DTznM38+cr//U
HQwxX/YTlqVmrJTnSQycDXEY/ehQ2026RCDpIi0Qmr7Lyj57HgroUR4tsoQANfpR1I2G90n6HMtU
AyGzMe0TTJqALUMG6Vu234UtJJdJoW4jz2i+J5pylBhFbq1bpneFLTl35/upSJ881AhAXspLlod/
HUYkkKsonbwtmAXiIVulg8DfTpflgJoXpzjw/A1r7KFBjP4Yg2J5rIprwz4ADmn61leW9zA4BlFp
mfMr0VvvYTkwIB+2uMHj9f+xdWbNbSrh1v5FVDEPtxKaB1uOEzu5oeIkm3nqZmj49d8D3ufLrlPn
hkhIVmwBTff7rvWsv/tIfDzDM33FUUoHqHZp87uqP0XEvJMMywLPRKng5ZW3D+j0a6Yqn5Mu4Ixq
tFcKEweh2yRMWHa7ZVU6HR3RvwupJ/ekIOwWLjTzAKvMb0PHqn9IfnHLkJRTJ3lfHxnLo3QEhOL4
yghjpb3EXqfuQZepe0TL4r4+TYdeUK6o3wpQeRs8auOTQ0/gSZYkVbtknoTTMBQcD56u+5TQ/jEC
Fz8nJS2nwkeywiw9JZ0bitKzdNroUVrCPdFZtbechkRRaX5/qwkvhUklggV/2pzimVzhCQAKkBXu
+Zo3Zle97+lhke1AqToh+6thnaqZmcVMb84eTVU74Wh3v4I8Lu9iUn+KLEu/UhxjDVR1aFnn9sMg
eGkLKK4RvXFvIucLM22fT6/niFq/Y2MmigmYTghpCqFHVFs9su2wUD3mmEI7wjGtbn0z/ncj2vnH
AGC+NQwccprdeuQj+OZGTrFQm8JyUFSvD6c58q+kEze9zgsEIH0hX8m58MtfZKlxtAZHvej5SCqf
7v+D9rgqQaHjeu0HMR+qxK4p4xEr3FHg69qaphBFINJc2WhWQ85Qz0TBptkeri+s+zoWonzLy8vr
G7tYhySxPo+sAj83pYcHIhx1bOLKvJlEd9KHtBTnvTJv6z4XiN2/j5Z9YyGDjSxtawdiyGZ8WXb+
fU/NWk4Xhn7++wGfn7K8jSAMdTZKmjF/f3R9dd3kEwn1wQDV+H/97N8PoHE7biKV9mTp8Fv9X+8z
x2ArIpALnz+1vE2HiYA4vkNEWdXT59+CJmvcANJWW6eVwd6WrX3rkIUemN08ObE2nkvaJXN510br
4kWIrWKWvkfDitxdpfqRyDe7OwmTYj5tLASBs5ufVSzJ8JM1AGRQ0fO8RAzUjDWR5sFuzcU3FlVe
UlPfnCENNe0Do+JHH2hvg50iZcgKZ6D4lkV70Q/D3Ut9EEkqPc+RERlAILAYmk6ZHrgYJhbRzrQr
oz8DnMsnnTi5x7qxITd1bd9e3dahuZOEkxkPLzTgKoIYg2/C1/uXwOvGmxV0wOnGX47KfmhgiI6Y
1o3nXBAnaQNOM0rLvXi9PR4UBkWASFfGuvS97xv/bJZ2FvpT3u7sYE4XV1dIphtSCuWcpazFjtHO
2hqmLJ4WJL5oQFPV3eDx/w0PIdp2S5KEySy8d+9l1b9GBNP3vWF/K+aB4yQ6483LvmbkmyGmRJyE
aaqx8vnEwh6PyES4okGJ1NansJvjeo96a+sp5FOYuOXGw6Vv2sRzlYjhS2saXjCVk8BaUCfJTV97
9XCFHIrelmHQNjFSydo+o6txWSvzaiNqILRt9Z4uz0ROPEoRxLv1tT71kedB7aGOoOpiI635j2lZ
0PvWp+a6zRl5z+vmP88hdTLYL68M2ELPf5+6XuaRAL28EtmqDC1CFrYDJoUXMmySl8bmD6pT+Uzi
QvJSzIW6srz9fG19F77V2SerPELv9rmJI7MPoz4BrPv/962PsGiN10qM/9kf9IDDvHWjRR3tW1PQ
gvifT0pVXDIzc2BYEAZNFzZuH/GA8iQdK4NMJr2+VG8W2VS79cwb2jZ9jCMJGqV6QqMU/Uzk22zZ
A/MQyuez5Tmho2huk51T76iB0MKEto0JtnlJqYqeJpX9sTwCDghAfkTEXjwyFUNscYt9xCRrE8tp
etDam6hb9skBlGC+KcfpIP2mguvMNQkpm8wTa/Cfyyn1b01DMmAvyktbV08zYLGrlwqAFplCSmvh
qfPquivCdac+6f++7BYZtl4tSRxMLRHcYX7k72b9GLd+y0hfeNVR8pNRRQ4ed7zDZPbpwW+S+TuC
A9ajHrUMF6S5iBMfnQf7s4ymrxbBnLbsFAUi5OBrhmB+jo2vJbGAB8gu3MOwMnRmkW/ilu6vOU7D
Rm8KYF8DjYmgauezR5NvW/fPvVmZu8mgkl3HxvSmKMZhwRotmlDVBLTjQJia9830EDNPWANJxuVd
sPndAxQCWGTL0xRuH97fYbxwFD+M3JT7INLkN01RfOyAKHWVuskPZenqHbhMfHFGENqlZ7jvnWsB
00B7coU/bH9dwCWQ9bojFZPmgDg3OEZBpjY1ou+EXpYvj2PtoTDJhwVkhR216gwaEMumbOMduKX4
Egnt313+aBBwVV0Dp2z0zThD+G3n8UuH6uPUg0FD+hUEFb1/K8NgwdoagQbv+bsp2lzs8gVS2Dit
cfYinSiEYN3qEPgY35fd64Jz3TgGU8w8wgodWLGArTaSqZ335ltswhlLUwwJtpmJNzpc627iW5kz
kKOVLuExqau5e2I20FMtT5Fo5k/GkiDj0C2lDSGf/9f+qrRhKv737TmKE8ql4lxlxXxBlztf1kfB
lHSsgAq0TlN5iUg6+dw/Zpa6gL9tUu2DciQWZSv+Q7TvB+x41DZl/s0dCLBIGt/aZVkWcePIjqbf
Z2+yGN8zCbHUb+buxjjYEfTJF78+0t1aUVdWlBRW4JPqcOTFMY05Szt3ZgppqCdODjAR/tSRgd9m
fkSND/BUm/p0YuOAfUmdoFvmyGWJXlyMUsfStz6cM/cOvLxkuDhOTD0obdbAg3GZ4+JgJB+a4aK7
DGIM9SepLXxD1y2eTDFyEbHaIbn+Z5Qa/a4I5KsaMfBhuaC7T1n8XLrlngmdcUqTWF0HvVHX9dG6
UcvTz331SHp2RJQPbA6KQnWXBVfW9v9urKILrgUURVqpxb4d2mtRwixZfChu5OHgbOGloZk/1a36
J1uerfurkkgAA4dXlHFrnQgnKwPrpntzsOt7DKd1W0dHZr6kE5Z0BvRcjGcixEBWq41lVvNz1fT/
rGw/ZfMlW2IOSLGfXtup9C+wR74zFbQBX7LW/4kpJj9ljvk+pqq4Ok4HzdGcOJ2C4VSirm91TT+J
Ij3kNZJjSujn2nD9c2NHb6S9wDPxLWOXSp/e8+jWeGx6GvBBB3kWf4qBlH2zpD9XNs1KISp0HikU
XI3QrlPi/c6M+EsidHUqNSp9mTkdPXNTZ6kMs8RIt05vfoxD9mXMfKIUUvzPUjtZEh6a3ehXzouj
qM176XNvK+8QlBZJD6fioAskOURk72cXG49BOOpszU+toS3ROuqulRkUuCgwt5NrGkj2PmrmgXjo
Hl1VDBew03UGG3rEpUsyehKaOROEyj9NuZChql/Hhqyv2ZWYup34Ty7q7pRlZNo4spebLoZdCo9u
0xM7scn86mcg2nBChT9xPWWxV26SxH3VY+Xt+ng89KA1wsIkF7Ycg1MyctfWCP/cxkyIp5za80gT
xVf+t8Kp5VYvy2dQ8uRkpdLdWmmWhpLZEfRV8klJpLnOGfi6wM+4JUbBhYgUSnwGBCVqFE9tTVZ6
kFY3mVnOxqy/kZc67k2Iq2VF8TUr0yp0G0iTeUPrXQAhT914S/jfS41OOWTD3+hYZ6UGXM5T7O5g
Fzjfqvyrry81cFTcN5By/UPFPXHZ9i63yKnwMfeDv3j3ZVe9NXQdmamVOa19ngIueunQxt+S37jM
zRPaJLI07RPGhi8KUzn0vF3aBv1bJrHf0PbcliWiyNLTFf1i/eYEVXxqsApbZJG7MwUDVZlMlUXc
HePEczeZZOoK9bvPaKYHswSIpvsmjQUUrgWlmakiBSvwcEiWPYxuWALbYrSJJquQumILeinS/qpn
VP8HUYZdy7Le18ZH38mvVly32zZXpIrk9ALoeKFlpRVxAaO2nUhGLVNZnNvE/u3FeY/KCwgLiAWN
NV13gAJo5v0fSuAnBWg6VvqtqqN/dJo0m5r2/6Fz1U4aVHXI49gS4Z3vUqJakPPlxhaxNJ5nhO+E
NrU4A0ZqFiOq76ZGhq/b02unLHGhfLWxsfq4TGYx8TdVmIHWZxI8fhNJoAFTyI6gVLR7ZlF5czZL
omDr4bGSOMB6nxtyqklUqIOWIS+OH8IPtL2FfJDgJe5IvTXgDu1oh/m+3CFrqF/4PdLgSz0F7rZp
hykcUtZDno8mLJNHM57F0+SSG0JCsaLNcDKGAH6GnXyhTEbv197XCVIYQA2XSaMLSTpNscns7kfP
/M5S2d2dXeeiBYxUiPauVeUAmR7RpTQoAiMHErxG6SySWhQyEXxl+XuPnAkq3tj3115vp3OUBltZ
V6zAYXldsa4QgZMFJ6BQP5W2ICfUkpCFyDFLWekTFT2hbOmrfaF7w8GxjY+K5sotGPmDZhJT9zmM
jFdmtqmOjCvYSxo9m6SV2gVew31mMH5KaQNGxSboqaZ2WlE/ikxUT3QBtxhodxWNiKeixptjiFm7
QajcVE0XUELpndDvmOGJzpyJj89+0i7sbk6r5N7WFqpGMn3tXKo6VpnNofpicVosgs3pmpb1fFVZ
AgD17/P10TDnWphTdv18YdTQL3dW1hKD1RmhSHUyrGd5Mqz0IIWY4XHgvu6ksTEQ3t4jhoqrT2Ct
S6nrrPUuFqnAPhiUcE4lYgF0t5tS5ZAoNdqhZmy8TuiUm95PN4zxEExsig8w9MrCO0W5Tnuee/1u
4ma0MYIWaxSNVaKZ9nUaLA0aF7ESxgXp7f1hDM42cPvVUVAJ/1cr8Q66qZ9soiYHIZaosGgijTEg
ijCyT4gwxqU+lrd0rQQk2YgcVFFlFWh3IZ4Ds7DCaIFoaOCsSR4vnmtETsgppLzPxvwkUuFsYoB6
hFBq9tX0SYfTYsq8IjnJlDFQd4P0O8P7wZoFNh6DS91q3wed64M+FcL0nk4ZOu6DnXRHoI/NrRhw
2pJ6iVELWZYsuZLbFpJq5BniKcrkbeJdx3zRdpRFauGqGMKGcX+mDo40XRIjhTfLkEXAEBkz+KKM
LGyC3IF7wbpz3iXaQbQ1fQ0aDJlPTwfhs1aj5mHYiZY1Qqt37dXBVHA19egXpil0ElbMWi2xXxOn
UAdaSShAuZvS13MZTBhDcuTbGvOgGRFQV541Zdwx8ZuHAT16qVW/DGzUe9hugJZjdKDUyRH69rcc
k+q5Dn40tBr3VCj4ygoTnS3LpXOvNb+jqPRYkwQd3a0guM9O9ac3xttEYf9BtR4RJ+KmTU9EY1hG
qvjRdc6L307Z0el9Do0lrBcGNbGtIqM4JqSpPCzWbXHgPqdO87ATAfk8MjXoAMh4AMRQb9cJ9psk
aeHLM1eM7VOnUg/JCFeBiEmoGjSJLjzxUC+12K89D852F7McKpJDa05PfV1Yt3UjxGDdNNE0294I
yh3WoX9fcGm10RNY3jjZzT7ymOWub/77s+sjq6WQmlkEb/1fP5rAgEC4XtWYLB0LrA2S8c8PXT/L
G8x76wJkXX/4P/8lV795Tn03lG38J62qcceEYRcTVvsTqES+MRFovHcBxFtZJWoxdvpbZY72CwbH
dGckdvlsDma372ed+koMSBC85iLLkl+RxKuLrm8IAMLPM3lvY+r5jHclNZ1J30QVvT58Enf0QEw+
jEQ8JVwGna0n59YusUYXRfm9rCBsO2gQL2abUcACXymLveEk85dJL6jOdKNzbhv9ggsueGpG3Xyl
SasjlBXaeX3auEEQ4oBMDuvT1tVIsxO42tAOqKO+CD5jzKNXV5R/6M+Pr1ThzRenPNTJy5T7xSsE
jeK1cfN/fKkN13WXtPRuh9O12HtO/GiJhShdWVLiG/6B0XzqSWzcFm1cbJruNzE9tNSaxVeQViRe
d6Mean33LNvRO+Mf3lowTR4aAIiCDKEdsMZi47ayfM5uZMRUoR+k6mBquf9IYlAwbaUtIb5YpBIA
t+BSPuIRG0KeNcOhHpicDeIwxrT7W/PHaIiadTqXzdjZ96Lp9oVHcI0O/mUTl80BVizYnpMv3Z8+
dsGN68XfvIg5JZHRyBkj2tNoJdumPHDpOd8xI28T4R8tM+mfirgbvy5Aot6jiYm+PzkU3nyc+5yw
zXo0w7bBPCBGpv4Rk963NtCfbW1JpDCRode3yi5f6BQ9lb04qLll3Twcs74NMxxKdT6fOyN5c2X0
wzCYARm1dqpr8KByvIN/IBkGDfOUy43AGwKUe4+r9zkT0H0d/UFIz9c2qJ9F/DJTPJXEZG3nguBG
LwWUWcsnPy4epnnuuZwBnv8Dpu/E4fvomSCXwhKbOmAskS4rQ3msqAAVo4W54Rnb7l5vtHMhIEnN
L0Y1Q3xpTl4U4hkGoq9wn000x/MIpVQyPFCOMB+gVN9xEGfzqr2geEWxh/ckL2d3I8fiak0sDfRb
WkJRqv3mmJnuzxaALcF8X+qxAQftYbrwB/fQZtUersgdQNxzS0UyKOYfcQcv5lc5NqwWnO+O9eKq
6uimJiL32uWSM1hYGVtboSPyOhJOXLEph+CXPt+Qq5/awvyK1PitTwEYYG7Z1yXiub74Hjv2szGo
M+3tbzYD5rI4QeRzTdOlb9fuyffctdhqfU0+wx51JQzu4GXsNnFfXRvNe7he8OyZ2olaypKgR33S
gWEdnIZmqqkjK7pwbveEz8NXzaMiKy4Y1ZfUpkShT3jzIqbyLXZ27Xlk6Lf1A3VpvJHejHOhOI9p
83VkzhWJaHcBmvaH+J0zF/kZXtuOeL0nPaNLlRACi/OJRnVavtdMnBFXfRmKlinXwErfN7jVjPrJ
zykFSM350dq0FmyyFdGKgZpvub3QrlykzwnlMq/Vv3kVLeNuKQYu3xdVILkpuKw2tW7/xvAMLOFn
VVboXipEby6jD43lnVaxQFAdinymuWNHGEaRyp+THpxKI905zABBEIWkoRD6rFzUWsxsMsbE3JXn
Bqttybo9LgB0BUyHA/N5JN3RAdJApBGU4xz3SRyd/R+jck80ATR3fpmD8kPa6huQtRMquG1Oto2a
7BuGxV1DCzzuaX0583Iww8DpD8h39+nk0pmw6fuIEBjasZxwMI86uTzqoXtU18eEkomFjbt/5SZC
4nZEFswPOrTzVuqsWlPTgDgyH/0h+8ACuMttiF6SV73GQbBC4RXLE8P5HNaJuxN98cRlDqeTgaug
nZbC4ayyW6GnD4/TxXOJ3O79JxEH74MiZy5l+VrVz8de3ziWOClruPatfTIM7Vib2dXzb6yeTs7Y
1VsvRws0dT8rt7Quhvm70X44KAWPjcHYKAYjNE0N8smvzjQ+Wj9n7YS3ci72KERfHEcSIjlhuhyG
S+AW3+lWILK0YoT7yU25+ivz7D0IygOA8YwVMor/VFPf5x5vl4nWiKLxO8IjuH1D9YEc/dS4XLSt
QHvp0Ru3EESTQb8IDTGBbjznm2ei1IiTirNgfu39+gNlmIFHhSwADn33fXKms8ASVgf1xfmFjWgf
N+Pd4MaE86ssEpwUXJdK61AeXetK0VLQQrurCTfJx/epndGE1gcLRhA+mmenAQHOSg/JSXaAIAdo
Ef1AOZ/jeF+O892N7BQrWc6BSM5V51z1FjeCF3OTAHuQAiIc1KsT8G9Mt3L0fyVz8mbF2X0OqLyq
fypmSmD2t514Q1bRX6o4/mNG0T5XOekBRkyslLo78Mkhj1TKRRvB+dZR2hhaQFFIaWyWr75mYOQv
d/O9GVCFu6gkkAdfKxCII0ApXIEdFurYvxjD+JMlC0ITo4MbFtVhl2TPdq2dR4sMcr8+LncbPY/e
Da0L/RJrjKd/m2wcRx6VO7cgy4F7ywGa8D02c2xwmngfJOkM3ityrYeujGDfWk/54HxYHWfeACwB
RvWmSXJ8H+J7XUSPzGUKgYhjZ0mw6QGi/9lEx2SX8gcgmHuDIg5ff7Ez8Uhr3O2A5m4oHJwqUrxn
66cdOb/dUWCnlN5LTcHFUCjvYEO9m4Wa4MRBU6w6Cle286zs8TtiAKqFlM4SU75MtvHuVFcWwf4G
S3eM+6Q8WjNn00BRJKXZ7dX53XadZ4QRu7oaLwjXsK93IFSo9Jo1hUFYLx/ZAbbCQTCzZV7V/ND8
/P0B+Is4Ws1g2YX80Bt0O5Q2Ny7fL37m+Dupld2xp34TVfXPHKXPPrEWGxYZzAQs96stsDlXvbFp
pS02HjyHKr2nOl3DgXWiqIOdUMo4wucJpyDzDk7hH1imRGHQmXezWnhvTk6tMf9TJfKr7oH2txIq
NUyocNLc9dRKcVLMB9fVf+pNDF/Y3KE23KbYZRwm4zHdiijfuJoZxsw/u+8OhCwHhaI1UkjJkUZD
WJiGdmcYxX4Yhy2GBIvgHKCAe23Sd1IlB5nKfZ/RbMUYlXvxLkvzPdJhu9jnfGzGB82gky2RhIks
dr2Z73ORnXInCkubkvi0lQlqfoNmOFHDkrZ77nh0PAAtyxIVeIeUpTpQrc5nMDw2N1jZhKj/dslo
hFh4D5Yt923RHXvP2smh5EgRGWge0LrujTo6JN5HxdopRQPtIotW9XgyK/3aWfM+Sb/yf19zIO80
fPa6NoGHjR+MjOcJxuUEqjUe3UNkWAcoLIyY5l6O0175iG1Tb99k9Z7I6F1DfLHJ7Uz6oVVPu7xW
JxKTjgXO3YEyRpkZj57/3bDsfYI+ACdbWCzudaEdpYN8R75W1HInbh8R2nSKwqc4H2jzU9zpyCzk
Dl5b3m7MWfCq9EgvYafXNoLRdBc394EuSDRmp06Hpj8bp2gpNOAdiHFvsMzbF+TrITdAb6GjAecA
0m6M+QRifg3ClCt33KdmemoA6oxug0RsOBheF9rZtNdSd1vBEkkqkqc4wScKUYKqgdc+EZl8UC2R
b56+w960n9BeOKyVweaGUnoUhcH6N+5OCXUEn7EXJoKK2j/Upk0Us78Dotk485LluLMJic4osXjZ
PS3lbgaUUpsuKmPvqPVgnDOTfzEmk/RSIZGiPI2hed7ZOguwgriwOGWunu4GOaL30L/4EFmX12tP
C1+0FBxntcWacyo0DM/FFDZaccsj78QCDkgymGtnfo37cLFyG9ZF76zjYsJdVFNDuPw+XpIdaSoe
beR+SW8f8qY+2UBN8g5h/uwcY3LZWaCfB68giDAF+bStLPPYESlTDzUrBnmJ7fKaD/albtJjjHOF
xLZfNWsrg5M30adD7zgHt1Ahc8Yl1XoiLUz6u1zTwzRO7pJa7VwgrMn0o0+GTaudysELdedXnk9h
3rR7R3POOYmOKvVPXL/hqB+lJs5LpmDOt+MrpnX+Jrd+q0XTUvT7illnPbphjlEXIPGbrOUVd3Pc
/lDkMFUcN0s3duWs7ZCg45jSiJ50OKaBOCyGDWrkswMhEoSnhqsW8cO6wUV51OqCRteAbnZJYs7A
DJ4aVl3kJifxgR7XD/oeNryJRt9BivFurl0TUkAP9dYhyfOROoHEihATZ95NONPLKIfvNI1w2Czs
xDUo7zMtz3D2K4Sj0+bkWuAUkWXevI/jUfRU+QvU/mumUEen5jI76Dz6pvCI3SIrLMFRhT+gorRq
tBpr3Qk4ORa1TRoJ4ywsohBUdTHLn+j2MJXVZCYNU5SfnWL+wFw4/aBYrz35SVCHhg4EgXx2/CbU
AE5lorHQ6caPGihGFivQ8sE98Vj0ZstmMvmr8JpgfQ1IwSOFrWW8D/SrDmDgag/xWzs21leHsjZC
ZT80zDgjc7LXr2vsw5oZtD61kTIuE8VfndQIgSDw+r0wplfHngVtq0Kv9m53oxVK8Of6LVSN4BAo
UpOYMP4uaXBcY+XmnENBiu6JYQ1DQ3m100Q/k9MVcLvoqciUyYHJptqDqZzCFUtDgENyZIDaWa2t
nquKnA6QDkzA67TaMvqQMmdAL1iTfDw4JZT2lwRmBEvccsgYWf7YFbtNgX8rvSL8pPrIRM/Rqkb5
gSX4U6OxvsGN0B8wI9oMFTTxI0r2n59VmAT5lEG7ZYmP8aBTEXMHNjiO0WEPNOMZqgtANuBlybjU
iFL8n0019hOW4kLlb8XIIr7uytWcnX+JSxgyU3/sYnjatjUUy81O0qwG9hVqUe9vCy1hsrIkFI0d
9OZK567/+QtNA1PxpDtHxvQnKRvnnmG8HHysTUvNJjl1NsDlJZ59jXFcH62bru2w4LhSwYMA6LYZ
ByLS9UKczED0T59fjBL+H8f76vfk3k62ljGTYWM/WNUPN7OIj9BIosu6UVMbXSov/alS8pY6Y6Ef
pcur5l2nmHd3XMQn66azGSbovZzXZ+0iYGoq927jOT2uwTkrOaZB1wlzO/7ZFWZrhY9P8kUyGd/b
wKu5X6fJzZh1jWZYbrN24n8S63/691f6fO73eg4nVMX79ZX1dyLo5QHWLaWeQZvneZiYdcSN9KG/
dtMdQ+2fwffEcRqtpVOqo5YHAYhCMtC1nYsc8b7iw9q2eBEqGU7rMze2fyVtO+Lo6xSGQasNxcLE
Gmz7q+DLOabpFFwHt/1dmlN1WJ+tG8cgBjxcH2Ipb0O9Ftven7AGZI31BhmTGHplHnwnHh62+RiF
Mu+BQ6sVGNFwRaXPgsJsWpyWMVlklPHX/fzuJz3CKqgoWxtTNj0lg0CCir59/X7Xb5pzk1WsiRAR
dwM2XtcU+ykiuxu/u42CaNmMdkyPossclF7IYHANR12YtKZFTjCuhXXTjlgVTNSlYZkR3GoYFmNA
1FILL+cuC10ALzCvhMN0RqYvdR6/5lXyqnXJnigh8zhQCz8gv8V/2SxMn2XwETniK2+gDqfrGheq
pki94rNR6AynKBho/ATqSIkh/SpKxmAb7dNnTFDuzALrDuWhni/nma5otrchfxEZwR+fRmjp/ewj
XY70bKRkUDPG3jFsH5raKF+qGdFAM8Qa7gZyl62IzEO/J5psqeWaKrNvdG+sm62r34sDn7rZ+Jp0
GFFdpurHfoQjIEyPwnKznpVf3SIy9zSIKOHDs5ukNR4arY86EnkZMPBR+ec6+RYlto/wPXuB9Hnu
jXk6p/BPudlWJfr5LDhHQ/6UsmAnIgHDr7VsxjZmmZ215rxxSJwMSb/FcrrMbAK9glVQ4/pWM/+J
lSfY1NPU+MxpHUubbj9iImklF3MB2/jVFllOog5G0LN485otkjrv8knIcs2CGGDRs+YQFXU1fYxe
Ze92mHgnhZg4hf22RFj10+Aeu7R8CxAo6wsPzzJpww52VnyzEv9OhUm4c3rDJt3eKk7ym8R2dck7
pCmy1usbNRcrtCmobsqgubYJuDxCwfTDoqO7Nv0+TzuT0gqSUy/hUrUt0VEjMlWyw28QYK8oSg45
8r+z22r+ssZvf8mwt9A/eCsDyM8R/PvC/qedwKeQYps9ZV0MekrM3lPRK/70kq/toFd2dWlkE3zt
/QX5T465xxIptsjqMz1LP3YIIMMxABYVOACRxVBYaE1d/6AbRretFF7VrCPKBu/GM19XRu0NZbCW
P6cQDudYPgW2fMS605+RbMFZzm30csvTilv0zaRE5jED0pvnaVTeafmNQVonk0gQo8E/MFubuqSV
feF2g9pOdlpNz0l6Bz+szdo79TmStjUC2VrCkEvmZiiifbzuRRefc6g8I6iLCzTL0GJ5tFS2OEsK
/6fv1X8mGcjDejz6oqiPA7wsSptZcgKx2B8zySEwkbfICGXyehQTQ9CEWYpTU/ZhjB3z+OXj4gwY
otUkw42zsdsIu27Opo7bA8FDcf08WITYVGeIwOR4ReNejfk5zv3o5KyJtQTFD7sJKMTGVUvvem6R
O2PyvayPZNDRFqThaJrDuNGlpukbkZftue6s8zpdWTfN0qaLy/TN7pczO0hhhw/dlxqJGc79igJo
67uPtIysjVP23bFC+BXRl4HxV00nT6eLuE5X7CLAjUlLo2AyuF2ZnsZg2LRUp4NXeBnasjr5YrRu
jmESSGXjuX8yXIpY2sBpOXQQlznC6Eb+2R5jMGHTS9QYb5MS2ZPekLbuT+T1xVbgUMOdyDSPh+MK
vPJrz/ihUwe9k1DUEg3rJXuY0lcl2vzc9ybqKo9kUiy9KBh9E/ZPEqUvnc28kh4F+m3cdXN+JPwR
8Wv5vG7WaOVFsrCco4GZ/ioMAy2BNfQHrJ/TvS3Iu1wH4c8BVSdSYmsU6EXW8VQB69PMEVndKKbP
83l0gvIA4BrPtzmSLbHMU4AT/tE6HFOa1K1bsGwQIFZXb9CG55Hw1MM6NHxy2BoXYRlqE+t5KlP+
nBpuSGvW9vO6rywn85QDhm/89nnFHgDkHWAZLcOg1jjDzXCPuhT53RAO+V0pliUi39yXwPaAFKRO
dRaZcl+iCHEAY9wzmSkUmvy2OBpFad5jrFP4aQPrLZ76hO72e8vF8WUAJFEGudgXBVJ/h37Prs+A
c+RUWcMZGd/BmPLvyq770xrcldOXPpIMMgUfaMLiL3o1pg83q5Efkm0HaSze9CVw6E2sJeYNUKB7
mUY0JgulwRspUSIeIA0g04Lbui8AMnhTWWEd68R5XadvCbBfFuNMrAEVHDOGETIlp/t62ERaoEV3
KQuyrK/FucxldHcty7tj11tYqYlvvpe+bh3XKUwMokePMlJXKVE96Uwr93YmEGfbw5jsHCjlWMBp
UAwVpfJ/dwoqPCbZIDkAkHXkcpY9QnO4BWHseBiWJl/IECF8KUGaRUsQ6UpRkwm0zryX1BsV+cbF
c/8fV+e13LaybdEvQhVSI7wyR4miZMnWC8qWvQE0cg5ffweae19XnRcWSduyJBDdq9eac8w3tQSp
hy52/PVYMQCLJzLG1hATjq1juqdaM6LnpKlpxrk0UtysRjqCZ/OtFl84etptPy/qjCWoF6Kffu2T
ZC1iamyIscnKmoF6i8UYdVT/jfoTINgZcsZTZ2LLWlXQ8dhoq+BkxIzexpJQYF/TX3Ww5GczlvbN
bY0/UcwI4TDYYC5XHDFuaIhx6I9XxWejtAHH6AXNXrTmnSy8YG9PCOpVxDGcpu7IUcPxNkMmdeaH
hX2kL/Siio9YYKXqRT9vo0qcQnxxn0mhAUV3h/wlo+GxmydiNPU5ENR2FlOJZflqh6HehWiD8PxV
HbIl+DzzhJDH80N4+0labTIKIFpPVfrejTiHq7Jwb6ZAa2aOfs4+2TnATuCxeMEGJm0Es0X8iqeo
eGoZLRyxiT4jBI6f1PJgl9GXunhRTeu3jexwRyHq37Tke50UDD4diuE2bc9M5d+B2XCCCKubMDX7
ZpJsNANSWVimEy15karY8eUbzs3UOFcAQ0AE0odzhpwuV/+uKHuuNM6TOaR4uOL6nOvBm7X8toH7
rsmdenLi0Lg5c/kr5LR5cXQ/3VkRyl0+HBBzln1NPRQtqZdtI+NHSG4SWy+ENXV7Wx0cq35nFsbN
lThpH9dnrBFIZ079QmyJvhNGBOt1iXWIYoB4Zot2NHcJY+rZRajK0/eiwzE0VPNMPnX/XjuBfAOn
zF/XSTYZsBHkJP/hJtFewugrWr5VUt2zUyTLMw4I/cmeU21jREZwRWUJFpLMCMI3xOvoFjirjPBa
9I1k3CG89zAZXlCwzPdIik0WEq3CotEV+qs6BJNL7tHlyfS1KNEoojaaPh3dSGnMxfkZePya6IRk
49pD+h7apIIX71S3xg8LAxUmFSZlWn3wnUTQy/fqy+jU33TLL55mwIsHHGEfVpV9WLG/6RZipIYA
cyXlDP06ZKbeoAF4NAe8ymD3tJqXeFnb1AKHG4NUA7oJawJDjWuY++ZhHEaa3pqZbjJKYZCe2Y70
zUNjcBe4SRtt0JCf2PLEgFGk/5zRIRxMg2Qc8K4o/YIC4xGv8q6OThbW2xQGwZMnW1plwr2Nfuuy
xQVY+ItA/5VFNu6PIbs0bWu/tm99OhKCmlX5zS3lOmkh1ZivYxcWoP+q4tqTnvn4h03mwnVdlsXM
iQA6mFyKKpr1p6ByERB6PRo9yA+b0NR+aHoPtST8HukGF9zAl5OB4yGoMQ6OThkYx8hzcn7aKIDr
xYORM5XLpzQsQQu4qPaD5DXLhbijnnHuTZGBdRrBRuTL/oWi9RR4RNDD2Pkqqjj+5vmJdyulfUAU
HX+TxrBUdZRobILM9iLxDp5zGZaLH+pV7pUWNFCvIfKAPxQGKVhVSa/Nt3PcL4iOwgoH09+VVscI
j1GZGJO58jZ+Pf/qQHul1p806u5Fh+poLL/shX9N3QFDh2HKpZ+h13B0xRqGmftQToCN6dPRx6dq
jiZsZCpQeGYc5ENRr4hnRVrYyQ3D4m4Xiki7+9ytqt5pw/rTn3zr3gDG2PrM2LbqZWrmDdxTpnwA
nfx97GcfpPjdqqyartwX4m2c/V9ySuprl5TRdoI8vXdqj4uHk+I8oRY+2C0ZKEEfWifRT29ISjKm
1pyM8L4uGKGYAXiYXpp4bLZOmGOXmftiX/ff6jEtL+ALzvBk6n2ytIMm8cWSwN6T4njKQi19ipfA
p1Hrn2qyaAQRDAd2b4Z+gua7iKO3QIrsJUmt72IoA5S8bnjUNXf68CLmTh5T58Cc6rVY2pGB3ZoX
emTgVrX+YEvLXM3BhBpOTPwjsvNMklSMAzr9aD8MfUqGdvOHb9h7wUCZ7asoKbaxQPKqFvDQNfVf
TGhduNQOdGi6wkiBddDdqZlVRxZnmoxTllxmbEJ7S7aolZtyyUkwi51J/+2QmVpBf7ppUIugmgUI
HJ9YDCtAEVl8ohQaaRk8SyEzTmfYUjsUO04dWx/ojXGjLoVi78Ug9Bt0wIxd/hRlf0ibtr/NSQbQ
uGOewrHKXddaWh3NQTLZSa2nLorO1kyNrT4XhgOWWCVYA7nd1jOxzAbtbITO0T2M/khHmvtCD/K9
yS8P/x54GgjV8TozxT9NMRXncs7rwxyQvmTm07vdWulLDiZmZ0DnAb9jn8eQOI+cBrAdmmwPATjJ
LshQt1j2i1W6CXoo6HaxZf+ksKgvRK81F/VMcyTRvLVurt2Ij41MMTb6i60c0S1+aP2ZfzsbnPqi
APRtVM7zk91ebO0Dyt7Wm0vzqgphx+2x4NGhNZdDm7UcR70xkZCA6Qfpbj5/a0zKs8fSYQt+qSH0
OWYn4YdHF4FQJpNZWqb/UQ1Lp6kOHf5e+skV88aWdJmBCqcdELoEDpekEdp+GOFC1MMsN2UMCGiU
GjGtqdV4Jyw8XepXH0BbrRN8rpvVAjdX4O9hgYRnhlmjah89Qj5weXpIiJ4GQOrbXs+CdS4a0DRF
N2yNNurWA+eaZjeY5H2pU4VVuMVu7oRESTnIs9blkuM2k0U6oyiFWXbHhLRj7pE/3eR/KRK81QAZ
y3QKydkliz14LzwbLr7uyn2NDS0G9b3VfYM07mmMzghN/n0g6SRmqhL+ynPyV01ob7ccvwpehD6B
HUl9EGf0sHMGRhtRobJVtTGHGPoNJSh8WPSHZMDF6BsNTDTZs8O16T2OHNDBIPbVfjtm9W+k+j0h
YQYa6cYO9l0I4V3UHdrqGnaB7ExoeAEF3WbQioiFtfDWZm7VzyloEAYZT2ni+RcEqOxzZills/UK
lAsEeDRUMCzYdVP0h7AbL60mLowQKLut/h5W7luNaBw+nnfpVUAkx2OBnNM52NVXYrtAMv0CTyir
poEcnqS/MeMsqzsCDkFvjiA9XqJhZE5X9y/Ufh+qZ+Dguz3YQ//qIQYauLo3q/SGe2Jq+5nsj3eK
+CWBa+DM6ncgSJcHjLLkrRoOllvP2tupNN4E3amTvZRvdV4cHNsvttWMecMw41dif6pj1eJCxabU
Pu4BPj2s7brlrNVXtBKbKJvJ/PNoF5hj8T2Ne+roMR8B+86kVLFsgqt1hve8im4lg92TWSSwICnz
toHUmWSUMd7CuTinbvqzdxfAZZUtk8wuOMaiAZpl1nfZtvEtrDE/LUfQMqXp19JhWGlDDZvWww5c
aRpTVIeDeKCF8Yl+g/FitDrvlfXVd7Axw5pbq0KvL7z26ED5r8davOLtRbEZW6uxy5dgt+aXn5Mf
UGO/aHp9WEvAFQxQy+HaWB7tIdcWB2idjBtItWU2EnwCsfwVUfkYBiMSPyw+OGz+SdlqV9M8W6cp
Hq2nUFo3u42bU2JIb1vZnAxgvCHOXcrdueoutIqtb1WgOU8yfUFx3K2yNtVu6Uy/ptYQ4holVp68
JLnI7EbtyUnCjeeIb63hzT3Wj/zVyMxkE7l9/D1xOWQDDPROXovTdwIBGrllsX40k6IMLbjwaFaZ
tUboT+FDbE5lePR95tlR3y0uDlwZ82B8MVzN3gxNK65dKLw9KeLDkZj4bZvMKfyZKL8BxUEqEuOa
bg1c0zb7aoBqzzOKTzPP4vvj/0SIt9ULHw4qfN9zBGvimfo7+bagEs0iv6pK2UhScJEjoYx9uolH
xAuajpVTnW6KvG63mqV7TG/oZbqxhhqPY9lGvWw6+znpkt9OBqjTczXn2s5N+4KU8h//WG20vi2o
sNP23VTkbwhF2BvsD8DSoBCWJ6CgCZyYL21iaVejsPwZeQRjoTZyIM9xYgx/uctYQd0OYVal8BeW
xpxV5NgsEt/9lmf6J3ZY5zf6FyhRwntzp0bskE1OxCjRylYPNRhsmJLusHoke3ZgcD/mnMDJGWTF
PUvHYxdSnYlg+K4+nUaUMGXKvXGv1uykbWpK26l8vIQ7Sp+yBI9djPxAJYYdfjtvlgy2dodJPfGG
D76mPEn6JbuA9fIUxfIn2RTtmrALYxctZ3OiW/1nCv92JXxR7OFtzs2TbcecqUlH8PPoWnMmfa6s
mA6aM/6WpSnOSEOj18QvB+J0YNhq2j3uovoLdthd64f6a+LJION63cQATvIyhPIR4jPXnHbnOzNd
i3FeWaK1vjG4RS/n6LyntSPgpmFjdJzLkGSpdoVoOfnN+O7X3jAbZ8OmP6Ge8SsktSXOf1WsAnRA
UIT8nRkPSV5iwYIApFdi3Ewiw/Jfk4oShQrtF90moRWMWkDK1wlKrDzBIbu04FT3TY6oclaNPY/Y
XrIeMzlxKcR6OgcNzOt5avUczL2g+TzROS80+5X422xbY0dF5KpVNLyGu8o1LUVFGiWi8oOcSiyW
ZNoFq8S1znYwZocJuwAkdWazDsd3dWuWZZ0vWhUfH53oLzCj4JGxBQ+XEjK44TjnxjKxrukGSbv/
fbrUoGRuKOJKLwYVWQQsTnbKxxzW+BofWLyJy7JrV7Ec/wwOK486PVMreivOVtW+S4x8p2Px2UT+
K0At6yt+Q7AkfnuYpWJSDIQpnb2XCPvVge9xNssWbvRyIoZCXOxQkft43DBzY9dAqqpmcOCYjoYs
/2D9rN903VgzS/Je1Cu2mxloA3A89XJuaOsBsNK3iOB64Ns0f4ARNS9YR8RBOLSlH/HdkFcdiDCd
BZDKISzkv71NPWPGjh1ALYijDvlr6UypkxMVZXvphvLxlno/QUS1bruePAZHc89/H5ykRCHfVB+U
1RE/MK/UH3b6TzH/UIWLnofg0X1N4hSyg5M6oeKPjs81SlB1VAWJh0eWOn1jQmG+5AEZakmf5K9l
0dOM54NgHwn769dq5PX3IU6aTRoB/hc69RoU3lWnm/H3sgJ50OiY0onMtJ/HxhT4F+IvvH7GgVob
VJRl7YPW64OdhsGQk8lyrYE2R7A9InMbOfpzAs7xQx+85ghAcYNce0I37UG7asf6JqOxfe7j2993
1NvzgFWqGNkY6ez3GytmjlYbHDmYiCBqtoR9cIZO39mlbx98tFmbRLQgIlwEARY+ng2cHyiPhYQo
1w1G9my8MEtt+F4ot+vlWe1W2bPzmuS2e82RBA5ANTY5xmMULyiPaZLZ10gDbiMdZ/4sHOrjUDTB
ydJI51Jbg1JIkDeTsCWkWUX/xm2rg8HJ++DHbv2CQzrfjVkoN3zUELHIsN3PqUdfpAupG6IArNLy
sa6LyN44kWPt6BKK18bmM1PZ4S//m7pVbKJIjB0reYhOvY+etDwrXjxRrgsBEV3tmK3HhLdwwcsR
M4Ivc5BXbfDbF0Mrqvd0AXjQBxsbOgG2sMRrKejmAekB8uXogkF8MZaMD3vvYiaZB4yRTJ6/L+MS
eixxAcYa9hKhOuoWb8mqOapufsVPfYIh9QTKrL40ciwviPznQe4J++S7Ih6G5snARY+i1KCf2jXP
6uDm+mP/0y10SvnWfxqtDmf4sth0y+LTOahh+6ZkfBY4IFcrB6+qKFxGmELe8XBBECU6Vb1yqgCc
Z3hWS1WjvsTykNICxMsGZ1L9AVmzQBCYPv4ZLZYnegvtpi1yyZcFZrvJMUWyavdECngBhneRYx/z
2nfP7JZMe2xbdWHdYQLTCJIzevA6SLZjAyTWmbtLImj6pC7TuZmuFaUFA0uj55jfNJ18Kphd4u7E
GwwbiLIL0ET0bAYZR76ogYKN7vNvGzyN5x9F+6Oy+Q2qzFN9Kj9RKY3nVIr2GnQBbbgEKRnNAbK1
an0JjW/fw4hWUtg/ybHI3nRTRwgRQyrntAf3XxjPcazLe4VSxM+ml05O6YHwJ8bfsYmqjWPXtXAb
eTJCp9r6YWM+22b/EQ0Sx0vWl9cuS14d15rRAN7lMsihj1g958+Io31+ZHoAKLzPD83UUiYVcK8v
M5mvJmIu0ZL5RJIsv1thVT9dHO91ZDp0Z8kzHyXyeMtscJqXxbelnVi44fjGeLBfT43xC4UIehG1
UI1IhEZE68Q2ce9G16p7pb6C1TjbR9kHf4gzjB8nzIAwHSB2qPJDNhel+ArJU14IO/Z1bnvAbwnj
BG3yMJGhf8od5AteK+O9PVch34r9+m/BxdwsaxZEx/LX2G7bXV4zPQfBOV4fC35uuMnLKOfyaBKZ
uArSIj3aC8NA9axLTNbEBybxWr1nLj/yNDP2HAzh7VQHX8swlEXaRA1dGTT0WWLr1tH3su4eYXTq
4Emtn2GbKglO1RHHDej970ZIUwIcC8QOF7R7ZWa/0kKDkN/R7ArQiaqA4nkmZLnK4nZrL6emuYnM
s3qWpt3MtIq4zIrpyqWnbRFb7aElNp00AREbhx5pdJ6Wz8Eyn1E9Fv6mxxReEkoFDTRgVm4mT1lR
vqrPnQmYfRWGQ7dKl+gvDpYH7oSBExavgqgj2qMEgqpEIGHgFfsknt91ty6edKvB3VOUJWLyJAVH
ljDQMBhbSDCwq0DpWVzsmOpZaeEXDix/T3KIg7u0tA9erlM19uKpqNz5jiZhW5rTFbJxvIaTUn7U
+Pt3gZ0hlg8ywAluPhHIh1xDPcSOYUC3m63N3/cinMiuPW3UlCI56i5LrD7DkzcCXZ7hGGebZtbo
cAS1JIiN3Eb1B+qlH9AkoSZSCj4fcjHrAB6OXpxwdMIeWh48RkmPZ+qlY2U/QCj4+7/vB5GTrOWs
pfupxcSOY5n8dAfgQ8s2ZAOUOsN95hRAOsGVDNRyPYnkkwDK9kndWcsrQWDe2bVIUl9kUNOixHJK
nxVfA2CrjVECFx4BGHao8AAN8q2dRB5tggjB8ow7Je7R5TsMyi6MaQgOXoKWGiJm1gYoQrwwyxrY
m8M3bqnyEDJERXrJ/7gfsNnvlPCQtFQTsrFrVNsqt+uX0Tg1QWyv1ZcKEqbPYZMgQHTDZ3ckYoTr
GU9p944poDx7uXdQpw/Xe7VlXxK/R95uG1hn4abhzWm76ILk2V6Vpd1DEwok/jUCy0oL4UFTdzBq
kuR3L0EoA7gRMGBhPC9jkDjEogK8Yzh2tNXPpYH/NYJtvppENRygZeZ0IHnIC9849bTTM2+8q2UE
EM1donmO4XVevSpg8hdaCeSGuAh3rq7nBJR6MRFCJmrWktNLS1etfYsTPyaPlqI1nMAoSN9Yj0FV
/tB8fDAln4sJReq1tPp9GJUeGOdraNb+m8qFshP9n25JGm9JSjkGdY9Y287bg3TsZC/M2Lu37mAn
19mmlB3HsryatlaCuTDcz7EMP6A+P6sPsdb6z0iGktU4XIMomb57eW4e5YwJdAhd/Qff1Tv6nd91
7OFw90MEinw2/j6k0hnwX9hEq0U0krt4+j7F6R91KZ2qoK+a2s1BjwPnWRN6CvOv8k6gv8WaxsF0
ZgaDG3EDgqJ4yYt64RAZeCmHjig06hoiO6pfxGbnP/vhje6g8QuTPIfnxEnoEcn5SWQREFqOY09k
qwQHdW/pFtYBryEJS70US+UOWexlCkwgMiSirGxjiJ7HjATOVU+KzDlly6602t1HsMRXELLYMdPy
9/KkATFxYzWJV26XVIeGnNw12UJLfDDRe0UcHxs91P54X54t0bsM2p/lPYHyZuXYIn5Fy3xI2CNe
bECaS2bsEmtASkNQcwOqS9lZxDRI2/6HCi8H1/InBBO0ym9BRG98ncYjJQlog03hRF+jm4kfQZ6z
x4EIgJzR7x/xYY3InivHwL3c8pv2yo75kZfs4iqBB2PhqDKil3ke+GSCM8YQpQ1XM1gkSOEAS5BJ
zQkdXwzUY6Rhk0Uo6bVCnOTgdqfSr3AvAZbxTb7JSkiCaqvqPTBbRAp4SZmFJNeG++5ZlEHAWNz6
w7rQHeLCxeK1jAFT03CxhEfcTrY8cpLynjDT6RuhJfm9x8XYLXoDtbmqvkYJwWhrgB/i8mv1cbaH
F43Mn+5xmoHoVKVS/wxMS3tuNOtZMxJ/a3o1MzlOZmkx9T/LbMpN+iFt/nPIxJL5o4vizvpgPqpw
F2jExXAEGXLB77CU7yHOlFNk0SOkBGtfkCHmy80//yQjKV9lNqO3OA7+iTAxvwbjMqNw2JKVjIdz
hRJIz/jgrro2YsFryD6bUPvR8rY+Cs+ftoMDq04lHFMv4wFh97FFsSZZwnkL6HrfHsclu5fTzWPO
HCKBmuwVfFJnP4eMZr3IsrZkgrEIFQGCowLGYkteO0JURkiaYfqEza+lz9GqYg1bDV4/ffRtWO4h
reKNb0dzrbYhElUls/z/HtQm5SIj06PmqlW0aLUuGnaGBjtsZXqhf34s4TCG4ocwGJ4wvrkJjH5S
hddpjMmKC0mWUe0KAGKIxi2sJEvzQk3NEIN++kkp9g+VsZMVR18DAmxEYFmYACZ7J44jNAv2737q
2lNGwunKB4xXMo4hb8SOxY6kbY7x4DxvcIewmjIoe3p8nEEYxPs5QdmUS0+81wNaO1ePpoM69GSs
+quiw6adk6JRkEb7jgMjWUcxiceJRk4OElwSgsjFMpaKo2qBuTmovZfMW06kUJw2eSWNtfSa7six
wVn5ng4xO/exdIYvj2MC3xL5enT8b+hbwlv0U62ssk7KEw0VBIgoTG7DHAWbFJIWsT2ze0K+xsKn
oRRwevxotVJ0VRlw55lc15Xu07J3HdHc8ZF6zwGJGxaaqX6JCWUMOpNuWzIj8ACMwFCS1jdSEG4R
p134ES7JJtmw4Kdc0HFIvOg4qcuB0dneF4SUPKTgfdVvNb1od/Xc6He5/LjMtbMafTJz0MS9mNWm
8nCeYs84i7ZKLkRJHwG2BgdhWF/tHFVY8ka83XQA+osecUa7e1FyK2OjJmwiwhRLUo5VFt5FTl16
DeJW5wyelJ8xiRmpl5NFGg2f6sdcjPzPJOjskraa1o9ryzjELmdk1lFPK3jp77YTZ2+vJK0iiL3v
fmtn36WeH1ybvKgq6PTN4zf0UH/bfgp+zNMwKtodMj+NXtSodDlmXq/VMMlcJkrq2f+89Fu+cwJL
PwFEgvrxhMRWYVr5Vs3w0oj8JNemW/VXIa0tIblkTR7DfqiuI8dG8vzMCniHp/Ex4JpqcSSeTYdY
56XgdxLiyHp/wuqSB+U2A7qxEQbua3d5KGX30VQV9nCLcGv8CvmJIc2aNiI+AXwcjxLtfzbksQRU
se1avd65Rtrt+zwWx8dv5LFLjA21xPJ7pFZ46USdnvGiXzVtTN7CKb4Du54+hqH8ypgG+1H/Wiwj
iWoIFncuYTM2FjwlDwKr7t6CGf8ypBrSghfJUGgHIUbS9Mf/uD+YYif7iji2XHb1o1qcF4fWYDkI
h6ybkhTryE/g92DCGfy0W5ezsNEa39UBWPrVwRWwM2BPPCdg7p/tVvjrvHA5NcA6NQMpL+TvEYsc
lwVxNAAbGhuLiir7DIvEWoD3AKOUN0YzMSSXXv3LTKoCDGrHZM72m00xJzPFWOfy8dI8lBX1cZjT
bN8LHFyuB4Y4NZEZLwMo00Fg6lhUr7KwNFxvQHRAExMOVth3KMnt09TRG2io3XIi4mSSYRTWEyC7
i4/m0aovQ28r9J76jdC+yyQaMiPKn1oZZPfA1sVlWNjkA/Pcf3tncc0QqCtnEChVTAQua9daabTt
LHD3rEvWcRy5bLObi1dsHf4mS61ht9a8kQznUWRfkmzsGnRpWzT6k4WjHKRcSMdMq6t2o/qSsAu2
AbsSw2pE3yvVmOznq4c6ILnSZUQ1Vfno9IeU4/ui/GQQt6ZTvs179l+jKu9FZZnXykl/EGtT/mCO
hqLHQf3XNOhHk5Ti1fXaO8df/dOfr2jdF9kW4Fu1jzqya+4sckk6fBUBvt0w78qPbGy4q43cPyS5
EZwfKxeCxe9xMt8cjdKLdgdYKVM7tx1MaeAHKNPGbD9SaDonayA7hHOqsvH0PWaccTKzdZ+wgu8a
iwm7Xegmkal4Bhjc/uNq3dUX7fRC4iihflP0LRom44S+Pbnm2uL7MGpQm0uLveodm/PF+MPOR/zn
fkEbLkO3vJohmqNPEyCznaTZDlii1s5yU2vOOO1nuiuYpnmZNNkFMDIudPA0lxHD/NpmVslgmWmk
A2rzpgcQBIjs5msuJ49u2VO/u/VMLKrrwbipCMrs5viLGSUAkf9/C1TTeYCvicqtzsgHCQb6VxWR
qeRuHR/njwiSkOyZAqculGU1U5AzGgQmbblNa73sfQRxDIAbCCQ5mD2Mf6VWe5cmiv/xWeDf5oBM
tRoccYHa/a1I0hMlQ3hSd78cFmpIT6SAUbtvDdri0+MGQdSD0p5jFxjA01yk7ptqiMCkIJgtfh0i
1kqDZBci7Rq650KHgT/Gw35u7fimuXrw/Jhaj7YUB2WRmKn5gBjaNkE8OnPJXA93jlbLR3vAW3oE
/9Mo4Bjy8uhXRpbrHZEhPNvzELyoB/6+u68IgQIzPGBPU3O1ns/9Sln6uHfiVQb45uRn/6hBctOz
PdfYw6uez8uQtycg8EyXxqHeVsvymcTGa6QXycGTMoc72kzgSaejKjdsPAlwdlFiBpKYnNxnHcg5
ZqdUUeDlhvqxJauWvnrgk1aRH01RqMoNQcoZNyWTtkdne9SGWx9C7cKSLIbFiKCjUsehP26V7W7d
c/Rj/NL9Ihz6XSfxebaT/pKOWUP+6LCHrLh6SH+cnJ24x6M/lYRgQjF4Z0qH12mZHeJVswCSFUx2
lolPOLvtqtHxfOEC+55HTn8dKmS3WkHqsN1olCCAtQEOjNOIbDyOtvpyzdRDk1Br0kuHjLN83gPN
im/AaSM6YUytAEQxdgosuUqXk6fRa+VFC44sUe4JI6h7Us/Ug2+M/740fA0m+fKn6r2yINDXLRt/
k9dRiuUdhvXp0atye9C+tp6TkrXcWMjIMHfneJqJ53ROsozOc2nj9xiYd8oWwY41uca+MTwJORuF
1WMGJLIUab1rQNmR+hfew8chQUvT6ilP24ta21J3gxiO5BSTZNS8pfzrA+iDcYJu+fG0lRwqWlgz
mz7SDqIDJPT3AToNB3Qda4qV9RXbi4s/kZPIaHmf8PhZDkIj/kRg0h2bNiXaNxDGBq7OWOxz9yjM
N9/sp1+sjjKU7AR05DhyGaTE+XqyK9xWXl2SSTYUr9Mva9g4zfgzZGs9KEXF37HW7CINiX3k/kEL
uFn3ua/RavUfDZEaM7q1e0PZ+VpHGQGz0j886k+HnCFM8z154osm1iqa1yJkT08WT14GgOFxwCDo
CNfBIqL1Q1fbVh3cjcHsXmpzwB+nc6LxCxSxAc3C1dxbcl8Cs1cj2d7minQJqV1zIWnN0rPezqYZ
nmMb85Z6Ni4vJ9qph8i3Dup9vP8BcZ1s/mSUW8YepdRAEwT6S1mYzUWV8EVGD9vJm82jtpXFXBGq
gzGef+HiwfP/swQv7W0jO2pZvy29LEHKST9Ntddym4GDnLH3cXWo3aGzgiFB4ywL5/Nxd6Q+dlJy
EtTNpW4zaVtkOKcxoxJ+5QeKdJrbdHLWeTJYFyrkaxY7NVPSkU4cOX7i6sjvBhIOzNtoh0N4sB6A
6L9nMBMUZBqI/hhP9R/MDdNOmWyxOgB2WIqH3irkWs3fy1j4zzF5HgyzzWStl+IVwnyMoxatqYot
aaHtXMiZf6LH1YUAb8BuI07VDjrH5m3SIw8yyQHHtMcZhG4ROXLgmlTPzvHSX9ityqPNHGRPvFO0
fhyhGpfgQisYV2M6TN9Zkz98j4lmqs1kwaWk2Oh95mxmN+KnNhZ11GMfQD/9qozGatvBG0rRTUHi
WCTvqgmjmjcGk+gJ16gHxuqw0J3aqF/K2HzHSJ4cm7kyj8OIYS0Mm/xZtWQQilVU79PVAif3admo
rLTci157pog7WYseBMKi7chGjK5u079lPmB43+YU2DfVLRREVXJtmmvgRSTkJBUMpcQttiiCmrXQ
+oIIc8CcBMIi0MNyAlWv88bpuySfc7kyK5ZnRoWdR3BmExHuafTHJu2nz9CMvnzpZxcrTx5t47+d
YdH2NNWcoCKKFc8WB+4Z9vcbwrBDNfbRFYYVsn8muOt6zMsPIJ6AK3H97EcXUi+OKFRduo0PBD6T
18ykqSeS/b7wjqFWlbfEHuFj53jy/bqdUfvgt/r3+EsjYKfpRr+fBRo4qg8mg169yjPZvuWZuTGk
UZ7weWS3IuV4/qjhpmzmIjLazC2/2juTXW6CJvlZEHgLB1DLbrZjcdXilkLR08gXbqjGXdACdwFP
goKEVoW6kWxZVJvRyolJwwDx1mYNAekMZsB40MIIq+F3ZYGDUL3AUne+V5JTEAqBOd+hG1xr0Asu
jYGMNzS7ficclB7qZdEaNmIouWpjSns1lJ3Twn1Z8ujVORydD2ZJ03hS+/ycwHFmaIpugZO7QVBE
uuhk2ygbN6y6EMeQjhAe0e/aqoPkUAkSqZtQXuxFz5fZTXcwZkZ6GyPcKFHdUIkOv0BhXZppRBiw
9NljsyQKKP/UfK04VMuqA2PQvSohcLQsR1oHAxF/50/1vn+BN1TDuEU36GAZWFz/nAXSde6Jk5Wh
TFK/UJLEGjzK9cFGjvNvhT2Fr2YIGjtK8XNW0aRdp7hFiNSSFnp13dGFy9RwcoC3vy1JVruo+bka
p1fF1K5dzhpgNj2Eah7QaaSM/dEsbQyIIhVgugyQXMu3rsaDaiVN3OZDz903J4qbi551EcONAqO5
P7a7wnHGezHpJbliYfljFNa/zx7vjXa0i0xTANqdp3NOUeVKH4cZghEmSp/c9OEG6KV7HkbEM6Ee
fn8UdmORN0v227iJ2CouZCH02zhi/tAsYwmPjJa9ZLFbj5A/6bYt2rbCz6y16lh4fThT1EQhKrzg
g5yo9FuPJt+1M+87rhUALAIM8lA31lWQ+rcyqix8XeTQ0OTKn/B8omfGJPp7iG8YLaSJxHGs3rxE
4lEvgcLQYDy3PmM6QNmroCDcy19sUX1UByeu316jSX/VaEIAxmhBtJSIFv//oYy9f1+G6HN2SB7M
jU5fmRA1IpF6Fwae2lCMLhi3NAzztY/9bFslkLLwm8/uwQ3RSirDjAeIk0XABbdbO3f8snWmv6q5
hQwx3aMe2XQGZNglM/HaFJ2rb+hxL2HkNkYvq4teZzP0Vw9TfGOioRwnmmvSAlCbea8Ifwe6rvH/
cXVey20rURb9IlQhh1dmihSVbcsvKEuykUMjA18/qxu+46l5uCyStq8tEug+fc7ea1NQFQG2xrHx
+nuo5ZOXWkctJ3UtLwc5CoDhdxR4hLazFJqNIghWbkfVNC8Y7glbqwWHbMkc4OyRPRcTYiMkDsEy
guWktaUeWmkenk0Xu4B049KvFbhxu2i/toaoYe/AmlMIT6mDY8VCZqte+k47n75ZCUpNJVdHkrYR
NqiO9SzhxWNz9Dm28i2N1UX05c9AuPdqCx6G4APxuHPuOBZh7cwOfK7oCqd4RG1AzJEqjFQ9pJ55
Bfv6OPnDxmq7TWe++3T2fwa0svaz1jvnXi/Ic0lAC5K40hy4aej1BEDYFnyOCHYhnszjd7XhqgvZ
i71iT4ZMsskIkWSmadq/ap9Dabo8jZZ54bRRvNbz4l0dr/h0my6+ZyYe74XvwIy0ugEAdL5ldBQR
EjmwKFUSZRMSRtugkHIYJMv7vKzbD03zaVnJV40vUMTnaX/oQXli5w85uEj3OGvZvqqds1I+MC9J
vlk0q7aRBre79dFVcoK4LCTErJ2hnFfYbU1YfqcVFkIH0CW7gzQfvyGJRbZdM9f3b13/W/UI1UPl
RPcpiWtoCuviXOlJfUmHpQGRMfxSRWPgWu2lHp3PkJtwu5agrL8MqXGmbAlkdm+0//ckI0ofaVSB
reAGU8/+PZjYxUlGwtqklbP12EEP25IJ6B8SKQxuDQb2OHAnml3/lZXO0plv1sIpePozhuX8pMGN
OSW+TupSW37XhwF2KOfjq+UAgFkKo7p0ifc2NoN5lxdEt4cmpxukv++Yjjhl6sZXHNMRT1rGFBZB
ZGeP6PhnHFVnTdI5sW+TwiESWnBAGDZRtvCFyGlLpNOCVa4d1wOxxrRAfx7mqnr0A3urXhV0mq6h
YdYnte64JW1wWwBUwpd84wM/LqI2z6oJNVnNX1qAetnfrdeGgcZN2UUFAQu7bqYDNc3cyvsh6PNd
5DsYR5NYkMGs1e+EO9i7gJ3xPBREEkcB5p11n0EN/+3fWZ+In0psElt8DUjNjo2FIa0wo99COlvV
Q5xO+p0aQGK1R5oEQTNttLcpH+JDbwKD7ZxpPxqt/6QjCqYrUud/hcuVrm20wA3eazuh1ZPU4fvo
6WejasHhtcm1gRb/1k+/1umdjgihWtzuTwt8XA9oW2t1rd0TyYNc2Zjdhzb5pgo5SOPxySOTaSNG
N8Cxn50aG8GqoHUFwwKWW1FsVeeO1ZMGlQzV5owejKzNvU6SYFlEoBRSdrGiz/f6iIZSju4decpQ
JJVlghu42GAPugytYWRnSBLU3Sb8vW0E70k21nB6R2M/Tc10HNGe3UdhEdwTNc2kEtyTJ0yB4aaJ
LjlCEA7l6FEisxjPyq3BoknGiUXjwaIECcbiRzPW1psn6rMWme73xPOuUWg5X9iZr2Xbk8tkersh
SpvdVHyHOr2z8ZHd6/LfFHsgVpzMZ+gkX2b6IDVPOzWUDLoOKR/2yquvLR3ciXw+0393hFu9NRYT
vnbsH00SyfCNuf7alOkyVEeJQVcN2SoUnf/m06o7roZU9IT3cayfieWqQYkbYAS0oD6uZwjX5EpL
SFc/CdO0UL9JWzZHno0yuRJvYZK8widbxAjj/w4maFvgn8vKx8EOmn3skLW5XvJVtRxRjsLxkZK0
xLHKm9swl54DYhZl+5c9mB+3wrQ0Ng8QBEHpEAd3y/W6O3lSUVxcIsuDryyFxW6msYMmGGVCqQ5x
yJYntWSmo52PvrkHRkrJ2ZjobwfB/GaxILDGAZA7EpbEwHEYusEEoNg2G/dqNN2dQfvppOTK/9TL
mdDpy/h2wiZppRGfdejv1o9GG0dE1l5Kpnw89peg7ozDWga5M5gUplL5qXJkQNI0l7jogk57oZRp
t/9nlktyNml8NFnQFUcXczLsB/UgnBnFtwGzXb0c8HYVrltfZ0UiocojTyP1vodLjd25Qzx6Ku3H
Wjft47+GhHpWY5HbGDOaMtXpVTMDnROQmPj7lBxz4myzXys+zdXT7b/fl2ewLkKvOKtrJc74p7cG
ETANGJ02RPZtW1n2KjR31yXUmC2bPLQ7muM6nbjv6lnWDQ2eQgKMRmkIn3UDpaNnWY/qwRpAteZl
GDo/EiOPdlru5kwP6++ogUHd2EYaX4eki69jZv/JQWIZuz7Xm4uOr2EbUG89kWFpvaqxhy/Q57CU
XISfV4fKKc1L2smIBvpxtErM704cd29ZlnBkmRLzNWun115qEGlDDfssGjnGEEIfb30NGF/VRuLi
izjwt0XmQyD3Ed4adfQs/eA3xn/Fa1o+ly3o9dIMhx+jhVJ0hry1PlPv0akdNqN8b32mZ7vRAF8M
2zUlPfa6TlERtRK1SYeMQ3QacgwxB4Lvk/C+GRx7Q24ZGeZa1F/byX9tIf2cOzM2II3/57RVzxyC
WikrUQuapC9FcT+8tISjPjqJWF+5Vim2nJTmGZkLex3ijww8qeocNi228dlEgqOOQKLjvmGEEu7U
dWrPFWWn/D3XyphKLUemrt2CVIDD7FAIIRz/rXde+a1FVc0ZqZ+Zhs6/jVLA3ZIW8j6EydEtVPZi
wPgIzyOlFbTUuzpbvi8BenYEcvWzHiOPiFNiSj26HUxdUUozFY4OzYS6zbMi5mdyifBa62enLg92
fXBxC6TiTdJFLU4EqraGFAKrZSCoJIBphGBJ7eOtZZd3Jeh+yLxLVZww3mGlZQu2AeScLbtwvRWL
guULNopl/uhGp2Z2LunckCj5jTPlDEvSyfQn6279WKKeSQEV8HwoBGxCoxPmYYls4W9Sx3ZuTf2J
HyhhEtMmj7V81gYES7jFxokM86BGODOQmI3UwV0tI7R2XYrg4o9oBuSPjiA+VR5s0TsSRqOkUsYC
6zr1hmNekB/bJiD5/1HlGm3y8FvgNCRvk6lHdB5kznAzp9mlRLZK47jnX9UuH8xd6Sg18fQjIxoh
ntLzugKsZAYTBzlFLdQzA5v3IekBYDLle2MLm3dV3Wm3YTKcY+b5e7ZJydtCKaseihS/SAvH/Ww3
P9qKE58tm11+5JIfrI6I1DmcTOKaEO5q/ik5fA2RhNt89oud+b+ThjiLq+2Sxd6xFibGWOHYkLvF
xOSmf4st411LvenRHd0v1rANvzy9cCxkOBcTCtMS3RJp0fSiR4t9RzjFc03f4jJ4w5MaxgqZJ6We
ZeLIbABnFHbzwdcR+cXaRc2qk9mJtylpRWs3gxzWU5WODjwUYExj2VJwjAs89UxADWNmLNVZptV3
9+pVQLYg2mipYsL0aW3HoCxhg3mUr/LEV3Y+4RXRfGAu+zjOXv2e2JFLdhLBSY7NOqk0z5ExwEQi
Zi4rMtJL1LDF94Lgalr+FRhM9dPVbbJ5ItDTwjbBrdPfPEcSjunqzXfTxUa9UhZT7afq3LX09MFa
aVtVaJuzkz5WPf2Gsb+Vfdx+1WZ70xmw/TB8BLp+ulWTylrP6pNgqsc+Sz94So1pF0q1fuol9sYo
rXthRbRmbDutAdGa7YNV+KfJdzjyRenXqjwBwwVzIG3vVrl9ID570jdvU3NONC2+/mOtgcUZr9xC
wTFYphfq3JZoPkLVK6diuNQa+OzMKKI4hVQzGx5547z17/3MvM5JIA40i6a9YxJxq9E23/lIKL/q
Ts/OTHjHk5Hm36tocZ8Tkob2Zp8j/aJ+CLndKG1bM/Tf6bnC3R0S/x0fL/KvhvJ0Tl/abFyORgdc
12S4DWTGP1cLigMj1S8M80HN91P3rDrBKRww5k/bhPnO/eKDEkg8il/N5Uuoc2pDz5DweG/6VsaQ
byQSpTfqgXkuHFAMDhHus255GfiSH2PD3RPasLzEIW/VUgQULZjPAQM1bLdNco1Yz0//79k4kSIw
1pI01sU640Y8VT1m9EsaE1acuzTaWn3wrrJEb4Xb/2Hae6SVSAocVsODPXl4KkH5fddNpDcCD8Tn
GPgHK020n16ZzhBxuJqDmX5yX3GomnvALK7h2ncjVqYNSifx0Du6sxVjRfq6Gisvuo0RUSp1OoMO
UBxmzkm1DOLJe61R720Hs+nPi+OO9x4gubHzP6ySvh73nR0F4S6DmX2JGzi0tYYDT4Qo7PXiG0kL
P9rRu/nD9KnOD31FvnVRzlJOSNGLyEIyuBuGq9x+t3yGR/6/y1bvcnGRViG2vkEyRpeG9UvbDO02
1dCva8jV1eAPf0RxHr0PB1stkSWmfRcJusCeWTrAP10L3AwoCjW8LNjlGbhcMJA/+xRcqyQFSpaD
ZrsbjloMc6oOan0XjaN4t6lZGEq86X7eXNSSiUYpJVbNH/bxr8BDx62a+BkIlX0dI4bFZ8SsxNbu
CYMPs+1Mc+AwpJ3YWQj4nw3b6tCtV8ZbOfdIxZEew4+rI5P08HSyH+yGpnU5ONkmG3NMB/SfMWjQ
xGryFy4J54w3uH2cdyTMBMAbwFnnuP2ZlwZHYOErtzGK4Cpwp/5o5szCpJ1gTWJbRWY3fButxXr0
ewuaRpVh3+HPrFUvKXOkFPKjqZe9L4Y7JGcXzU5CjPDuu1o+VdvCkilJQhwXIN8Y8KBghYJzgmWb
9aEjcnBj2+45m2uCKIyAHqBs/6mC1vE4HfY0k9S8rDCMrymonEMf+jelIE6q+QdGD+8pTvDmSrjC
MHecP+J5nc+7U4vIpuje+iyS/e3EWD/7oTH+FqHJAN84Kqbv1VVdF4DUH2rfK3cetuxXU2ue42j4
naWOhEhSi1EMdWAeik9awf30cylGkMB/ijE8dG7vsZZXtyYmIYgOzyZoM3AMvSEgwctFtQ/cl9Gs
nhxVh0FYIEYplqs+7JekDG9MZxM8BRZGmcTLjrmtnfyXxcs0wOxT+zWJEUtLZzCzrTIrAxmlvTlD
/5rkZnj2ux4YmJPCzFZ1hp1xpuasge6dugZVsHGvHoy+DekC54SHZtHyVfP/u7dzbzzHffQ197ND
gh3Hbyuai0/Q505TEHeQMEExcGQAI40QIPtFeWos8zdipv727331EnPvW6llwESkdEo92Nnyba5s
bX0rdDtrW3fkU0VjmZNoXeYHO+roko+akxyBAaD6p+MZexUQdwoONWKLfxF7f1ckPr0sVflR1TtX
O3NolEJmjKofFglgR9lvG12nA2VuS64cz0ZwEGeKT8zWmM8IxEAj03QDrtYEMkXZf5hFxmVTGdHJ
nOcf67lXbdqVbVW7KJq/V6YnPsh4VEWPUdvERywzDHR5qG9j4BpuC9CL7BDzwOXXrSb9f4e3NPXC
Q9uW92KZ6otbehcM6uehBwJpaDSJ4AUwRRs0ohdHlnksd/Q4GpFXu6COn1H3N/e6bLzbaLaMjMbJ
4EcWy4xJPkDpfnXZ9M7egV0mgK2rbjrdSZZ7g1wXKMxo4GRRQ1T7JUOTx1cvte8B4KYs+NMyfpNT
ne45gHyCIj0+WX6qyZCZ9FUTyaMeNxO2thbpgK7N14HUzo2qOIYB7S2oODpUPVUv/rDizLit2tLt
Ng6laeg7N6D9BC4n3eqz5hxTr5ivSLF2LtyEGwqSb5w0EctGMiiTwy/CKWwdJ0htYqu7lMV967zb
YhzlMk+khKfTPlcORn00u1ulY2LvDNLDWdheEIgzFqsLupQSq+Bjfd5wvP+BWhQj/vAwk/1EHBkY
WXB4/p4AnemlGoJ1sIZR4ZwS0HnGe57soNq5UtFSQRdBKbvYGobrmYmIE0S3gdbh2RINe+voGSd8
5dFplfvStDr1M7l6aotKFk6BBlDWUw5LF2Zqlj/35fJk9SZGvxxTX1qaDybd8QujYnwpDolimeF+
tImZ4KBj51KDuDHUzUtn55exsferomms6eAMiTPdSqNxd6GLOrYmnkMVeEnjb4U7dd/CPL8z49o7
BmM971SBzvlzO1pY0Lm+vnxjui9La/mi7Vt9tJH1p2PwdlFTDCQd1l09udVGIxps0ybjZ9BLxo1Z
Pwna9fdKcBiCbUZO0U2PqUGSuxoATCVgIgPB5M62YKvGXXUKufiU+cXH+HEHmwB6h+WO4LlT6xDJ
Z6XOPawk4zka220feMFpcvLkqXTpZMlDE8ruV8VKahhflE6ZX8DLORs9S2yCnZz8nDR2fcprj9if
hijVtUFDmbGtDJsAnEovDmrPnVMU23h4bAgBkc6ClLo7vcV76icIB6ICWCbh1Y/sPTH+bH24U34s
VI7ozBIo8rbvHeEYxx9Dqi+o3sf2OIcDi79n9r9ZEx68ukIsFpflvtAgcf5bBJCeIntZlnBXYebZ
+yRjnBILUjyWhPnnTO/NdvAcoc0w9xlX630ZNPXGGWh5c52mZ32wuk2IuO1kYi9ipiQxuCPickHx
TG0ec6oAMKTkc5UbtZdVCDujme87wsdoHtnPLUcQTojdz2VmTdjqIdLzBsL/kauVM40W0/hAuXPN
ZQBgTG7c1RU5E4yJrC75ygphVbke6faYiR4rq40/5m7wN1jJurugWu5XZ3pU/AR0gZ+WTKO/0uwm
Mx+KhizCyZvvzIwQOEsJprRxEi9aapmo8Zr+cUXrqt6Fgai8wct8tIaip6lv5C/YuZ+q0iB7qTFf
erujGJLWiRHIcip5NpxXdO7cip9FvZQP6lkPpmqfaGjs4tLInrTS8jf8BOlX0X2YrYgvbB4IKiSO
fc7D7Oo1fYN9Qyq6iMf55qAX3ieWHq0fr1VG2/XTFUE43aLwJgbGE2lVj4DDEaoYw4RasUrfylgH
lwHxxogGNCVyHKGIk2gOKT4jsoikYb+JGT8n9eStWkhmwdXdUHY/1HdpGEKGQSN83Hjc/6eI3RnP
A2eqxV/ccZci+OZywwnNvrhd37PRIzZIUR5cIBoKEJ+fabOGh6Gu49cxt4rNHKa/ychLXodep/us
I9zfiyj+uR7/iPAN9/y/TnaVGfiPmBEP0YijR52uNPeKtQXE5kgsjzdwp29TXRzrjrS91jHDC22Y
8hXoKtHqIRbEMkmvcU+GmYl1l2GKmC/EMDygp1qYQoHD/uuq7oloXerAuqNdgcfYpr3vd9lfHXFm
ZMdWzjYjnGo7h/ivrWqXrT0z6FwAQBgjm3gIey0qNl2TdgQN8qClRXhFxHdypdZMvbWkyxdQBANp
VvagtjOmremjepVDkl3Hbqh8xnWuWUcRg2cZgaGMHqJiGlrmc8VtgHXQ6emmpm2oP6txku5Gv61Y
S05NWLm3vIhMDF/8oIU7vAQeYnNz+OZnVnBT2liWhOAhH8bvdY3bFpNvsFn1bHSPnGurXcOwXlZB
9d+WfLD0lwq1BD3KJf/sauPI6Cu/16awvw6D8zyRrvLbhpITdsMrdzgyCTG8Qy4qj8sIoSvOyqPW
TGwKfLsbczSzp7l2Z7K03JPaXtXDmKQoampcn1n1a+6MZqPKCARHqC6VnjrlKlOiVD3HDk/erj9u
mw7tnZI78B0yP6X028SJAUVMNjnVg/oSDYMeYK0bgrw4/NRDYgCcURyFvEcTp4C66sGcAuzoafU+
2hnMVSmt8RBR3GIMUB6i2Z2mF1id0gTuv5Ykh6mkO6QMu1DqyDlRR3FPT8WOHl2SzXfrpI0WMXEx
yKwriECrECTucrzDgOY5VUn0tsSSqwePeCso5rQDh7r7E0nSTxqnGglt83wIJOmnWrrP2No5ldPi
7EC87wA03nvshSDX/HjvCzpCRQfOA2Yi/9Am8K6JQ/ZcV5cc5aMs+Vja5U0co6zNf1V9+8kQov61
hPWtD34rbcnYJfnFLhIJGgyMa+pFnGe0ABPxKvCp53Jn4VG5RFrh3GtvSqKgHpSkhcBTxK0e0XcV
eN1dOkf+E816rMbkfGMJY29HFf1CVOXCTjFzu1fBpZryhJRr/Uq2iv1N5NHn6EYPVuJ3V5029jlZ
pi8lN1fntZi4tI2JluGsRCOtVbmYavph18CqV/olBAvhMQWqtEm8KP2ICJpF0ishNnDGRI40wul3
mUuSpaUt1zHNrMdo0BeMOMUnSkXnUkXFvXJ1LMWzaiBnjPX08DuL63xsO1u/Gh67Ym0V5drHNEKS
ajKHnrjqDwRoZpAPSJfqVIKiYu1tIf3sVLVvZbV+rI608+cX0/TAoSXec18Mp74OomdDGOHd2McF
NKQq2VvB3HBxEQFSjJzionn8hdgfzIwmfk1ZdElHAVpBTuyr2TGIg6TCV0VTSbd2g4q+QzxFXNSq
KzNr/1nNZWwb4w2EIIazTr0xUHtfo37J8YJLRU6Ls6LMbPta0yk5+qnAqaIGKZHeXcxuoMcLJoOM
qDw5laNwt7SMDOLKJuduWsgjw+wAbKBg2RIzwnsUdDIIaE6fFoZsOL1b79zKoA0RYG7fqKeRDJop
BptOTkE80UYv0g82Fno9xBY1IalCLA3aN9vuObqP9BbVy8TnE/aIUnRlLU7FgHb8qn5AhE5feTin
+wG112q9syVdbu2Ikl097EaHmCtPnx/C0JY/UZyGhCEDHVO1RW4Ap54F2j4oZH5hXCOtBQFpxtYB
DW+2V/VoR1RqCLpoE9BeP6nLsZpotqx/y+I1xt4nL1d2qFMtC5+MBQm067qfBRkST7G2tNK6EexI
2gv2Q5stfO4Wej9RP8x5hVXGXk4J4q9TG+gVWD8CryITxVkw4CJUDz662PXZv/c8+avZiCmjhiS1
+/cL4KtO5DReummu8Aq4z6PSDiQ5dYB8qdZjoJgWQbQuiyPW+RvQvsrHT85S3/jWr8EqtWcDbtSm
NHSGjU7xCFkKBGhBraK5DrXqhP+4kpk/ZaojxEjE2yLPr4iVdIkfRagvXxocFho/bejmipmOMqE7
0EO3UU+agrnUn5Tj4yEq2uwbSrkMKGIGdKAyNQZbIMXnw3hy50Z8ZVLjYqCj2aDfPECKc36UJvxE
1dTx+qI5LDkilXq2UdRSWZzirlvecty0n0PX0UoJA6ytGJ3S2GiflyFhqAwa/c5EGb+NTcbqARkI
GLJcFJEUV/diulOdQuDU5rUq3G+qnRm27VcVep5Mo2J6Vg/hY+WzlQ0NJwt7arxzMReEGNG/i/0I
yMPiTI+QIcVdm2T5RrOg0NOKecoKPl7wN2ejMzcM1YZ3RweZHc7NgHIWwJ1aQSgYrWuIVuiph6e4
afrO5yDNGFQtTV3FqCrP4ud/M556ZMsZtWw6RG423Tsxip/BzFZBk0xQedChkNrd1CNbDqbj0ntv
wtf642r7w+N+PyDgfRjt+pLXTfiiHsDrPCM9jm/qlQZLANwkIKQuSLUXAW7lr6rTTdN+Y3Se91Rj
fdfyoH4v8Nj8vRcrsKEtcV2CbSoa0T5y6WjkJcl9p2EAmfqguAyAebscb9/PSYBs7Ai1Lnrv8P9w
C02HEHMVj4FV+JmC93o1CQJubX3+uyoVpLz+0zOoZ3QCRBVcHYeYFT2FXB/1SfPSGjD2mhlRTiNM
8ZIGWJHrQHvVfdt/LmBJSj2cEGQ42pho1rYwgs/2MFCd7gggk0TZzjguSXpaWjP4GWlgETlul5va
bEaAn9LR2STJcmgEmgTiCrFX68LDyK0bp6Ise05MYclAu4yPQR9MN58GJervhDpLesWWUkZtkYOV
22O3bBLuxY3VtPmxjBHcFtTGCISk3YjW3YjWIp43oKHrB6Qs1JTAjRXwePKYAvctji+UplW5nT/t
upmf83B6JrjmZRWy9aQB12J8BuBARNrIiJpE5meXRteT1tG7Wnvzmd2RMh063UWPym+m5tNZcbxy
W4zo3bwisvcx58Un2MgRJDKNEFa/K8jQ4u+7xl7zy5mb8qhe6YFOB6fI6cCq1wPBibseWuaWHt18
Vb9sYyt3pCx+vnqL5xwTZptpUZzqxD4Ny5mISPDSRmD6hyVssp0qm/tW28WlcwDtDVfLnKNdDF72
nAVEPc3Wgzcw9uDEm4tLj+dNnY7VtPvfg3pvhI4Amrt5Vu9XclLQ1ot2Z7acu/KeEYvwh2zf2kwC
NnHvYusPoJ2ur4t0/Jza7E9Ykta2VkT8K19drzfv4spt7koh4ivJHpxn+trGIW4lu9bqv7HcmS+O
m/1s8J9tCmxzVyXItyyU9el/xEEnpovlLgBspSXWdPyvylxI6GaIsYtDC8IuReLrWpwONVfpErpH
3S0AfuPKvrNCq73lmEN2QIli4pn0nozFyNktyFovSZ8TvJuRhbo2PiKt4cBuZu6GrfyzD4b3WeTZ
3rHCAGBtd4uI8nrxlsQ/jjoZA4QA30WG4X4nyOOc2oV1P4Jj+Wdk0TW40lPxPMosj4WRHv/VN0aO
+FBUTRGmWFl9DFOONHoGGihS00COoXRFEWF0U2Jt7bwmpMv3vrNlaitT8J8+B/Ex20S/FMgY5F3j
9aSt2BF8V9cTX9DgKH9sbTG3Cli0/p4OpCFmsno/CpDYDBSs75YX47OIvEPnW9ZDLq5QHzYw3FOK
Y5LVus1g1f11farDpNwY58jnxLUqAEy3CPle5aRXxw2u5q3hoHl3tGNAxNJA9CwtOAQ+nRwVkhJA
0zu1WeKuL12ZmQLLFsc3Vt29V6TveYc28mhB4jkpaCSCVnrqKsfFEdaLr83adYLW8Az/4aNRxgeZ
ao6d4exNw3YVoZKTsBDviwiPMQPqJwLd6kOqcx5itEqV0k3xVpnMTCvCM6SeprW26wn3us0D6HHw
5kBMlbg4/Lk2rJqGKBGYPw/hNADQsaPqGWlbdaNneFavFvlWGnG1RWF1qZzhd8we3Nm0/OTJrvbq
fCOMyeSf4zKtrMlCKYbYgbKFX4NQE/UQ+ljHibFy9v/eoyedkU6BN2TwnWrXIxA7tfQI9us5TERM
FUcHqaYwQE9V2U/l6BtF7m5bD3x3iVDoviwWHA1Iit9KxB+pGz9OxsO6i6ITOWZmNt2WqWfqLor8
lqUA5/mY7oy58w/lshR3Dmq/s0Xis/LRIosgnxHAPLQTuTbPqZYcCchmUmoH/kNgIcCMg4gLU/pZ
yxz+SOCE9p29OCzTeksTQOpd40hbdk5GABxXxpcdkkWiriKkP5e8b919FU7k0ErPsFHJDG4373E7
Z8h+SzO4Mw0OaHYTtGS2Zvpe4lFpjRnokuSzarGvaVEb+7yGmkFv2nxE/AuWEFjjZmY2+56UxWPh
TUd1X1XJbKJEluo6PeSkgMyD7RIuTKqNr5Zb6E9JRO+JS3kxsp8EUnq7eHbB0FtfSlCNiOvQC0x4
tRVZ8NEkYWGyx8fUw3KigNxBgFE31a55i/N5vUf5MvqNqvRDYqgv7kwWtpgKkrPpxQ5OknykU4cK
NDuQS/EQAQE5rvL8JsdUVo63yW+Cewb51Q1Q7Q3wZ/Wo0fDe/3umjR0CehuC1SprCUzmtEEvCAGv
Lf04uWSLKlGXMNHxrgtUnssMejd2rn7vwbkMLPdu5tT06KBLYyLjPKdB1T3SEu4eQ0Ah55y1buNR
7ClFhwe864TextuXVTetxR4NTTDCS5AQ86IT0es4X+Dj2HHGPnzsrepVS4XDgb6YT5W+/ABsIA4C
oRYJumW090OWFM0AQqHwe2FbIIwLIKfURXmIchzxZPbdgiX9Ho2J9oSxuTjGtT7fLAPaMBaCDw/b
6waBMxcrTg38kixnAxbmOX7URfbFRoVQwZmdV5Dr45bmbw5DW3Nex431y63KNzWUd3S/O7JWhsdO
tKyU8MVPBVOkw9rhQYbO7CYPTvA2p3cjsV9at64zclXRp4iExiD696xcyFMyJm0P5XC6AK2G67O0
D0X0k2ZMc1QThcB8wS8GHc3k3KHaux6JMZ09MFVrBuu+oV4hx5Xb82IiBxB/jzaRF/0p/aJ4qDD6
uaNBwCEGLzzT9pisJhGfWzRookPRB859BxrhqbahTcIA/rYuJ0lEwom0UaiLehSIBhhaiZPwCShE
sWrxx+PxQmxJsc1khsHI8Yos5fm5tjRmJXICaTAZv+v4DAmT4TTOECI/Bm6b4YcJuksyCuQNg0cr
fYHRxAWQHkdoj+hAiVWOZaA9B6tYIw+6bx6jRHv3peKmZDB28JaoPmVpwcl6XIaLOoKJjxoM2TaQ
KzHrjvOiZchWjMYOyD0RZDkvJvNKt2+2Zo5hpq2WHrNvjufY78b2nlFzC6WopHVgndUL9TanQeMg
BiB/nux7qJG9YWjIb7EJq7cSSzxNCwanifSIcxdCiXCdS1nCnnRrlLOjVAD+ezABlW0YvRVH25Zy
HqgVZ9WyK8CCHVoxWtuIUIkN0jDyy8I6fKAs669xVxwYixtkk5rOzglJDNVlAyyT+RMdOFWEq6AE
hoWQUxKxDqva2DYQQc3+T91NxtO6W5Pbgzk3fHBiHdIh5+Sd+tuJyUFroO4q1SLSHFRvCmNQmgT7
iG42YIFWr1UvxojPl8Rm5Qv9a4xo0mhruItNuR8BcQ2IGOWMgUNrsHT3PyyNDQYCB4yJmd15LSuW
WXVx0dqSZGGEjcQmzVtW6fzJnvxnuhXaq6wtKUk3tWTYECda00/lZ9eGqX5Qz8SC8Mgej11mNKu3
Rxl8OsgdsLXFjxX7SlGeUvTX8w8zQ1NGy+MAYtB4jCBcbPiT82eMEXPt0/OliCl+qZdeO5CEucEa
vmgW9y8znZcoGiinpyvmh+mpi4wQa/XCNV/J0GzikNRHFvhk3ikYBzNpMh3hosD5HKLjJL2gHp6W
M6sC5dIcFhvJm7jTKd6HvNVua7Ux0V6c8FkMHUGfSoynHgz49Ad4WLhhWt296zUDFMDsxu+iqRED
iOCvyLxo4+ahyPV5B1rO29MqPqMZhtHXAz8ADpBzdNEIPJFveUHSM2+QwzhtsobHquDmQIGbnEEO
QR+hzV7HJCfTx7pXnffYAX6wXl6J5s4SVFzulkl3SWGFYkCrCsxCQGv7nlRnGeBFkd/cue7wZ+2F
GZodHPIrtBp9A/IUzmvYp7+dsjE3XefbN1yQ9s0Ka2LbJmIRlcnRs/OPzOhSdJ9jyNF//DAgAz+X
RKREG6w4MxJZ+selIIvBSBYYNxWCe6PHj6RcbJY2/DUEM0KDf2UFf/lT4cD2AgRqq7q3BKNSjSGt
PSom3Oy6Ae25sqIXy4oNPjhBaDaURzUrp94CaqnuGI26af0/ZDLuaRAMbXw8ypxdTP/R0MAvKvWO
4t/CeHyLZfdeJwdlZacUDdLAySdkrRnmV2F5kpCY+aTCqXOC1OjOi4UqSk31Z9r2t3ShfBshAFeV
/6DmJ26D5DRxU4QQcqaSeMNzyeHrYnS+eRSBbW54O9mllOvZISXjd1sExqslnPC+s/rilXBFwOPB
+DzAS8NtwgxfybgWjlmkBi2PbdpRXLbFdAr1Ob1Fmf0/jJ3JdtxYlmV/xZfGhUj0Ta70GACwnmbG
niInWBRFoW8f+q/PDdAjstyzMrIG4pKJjWhmwHv33XvOPvfrcqjauCrokoC7WWqcTpLJLCVv1w84
oJ9JDey45+6o/axtVJnKKcOhc6JLgFllffXwKO3VJUbJ4dDAAqFAQa3Uky3VlYtksFmi7Zj0l8P7
KAiE53a5XVvEAjAwrkwANLW0SUejxGrQ1MdY6amriWcgIKkHFWgL7X4MswHpV3+2Ipy+ga5iqh5y
DCxfKlOnHK9EBUihYt2qAcKJjlD3Y5yU0ML77CJb8HsaVZuZQY+lL0m/JIRfxMAZP75WjBZK0vKu
p9u2q8Ibzpv7KdTDw2AwCFtTNEgV778UXOmiUuEV1r/ilwPpo2O2/9Q01hnZc3cX2rP8VDvPAX2k
w9f7T9R3sPtq6/ZDtl/XXQVQ54lo5MhvLMv017V3Dfjuq+G0NoJMfKtuP7yWahZtndgUx1kO4ZCA
6/Mkmv73kI9AoeSF5a8PnZF0dkbmNa9lAsB6eS/XYyNckmmXUxSdM6/CP/uKXjg+VGhwNkag5Q/y
PIPRcVQCPAzbXwcNGIEPKKixG1cF3CbI8J65OLObWR8PK+NMmWVAPmnz2I0mVI2RIV5sNy9zrWjn
iSoIKejFQAeyg6Q8uuvD9YOkA99LEEOo2TQdLHBXu6i2py0YXhAa9ZS7ZaUkP02Og+HUDq8y6UdM
Ma7FRIz0uBSq/fLBMpPxqFb9S7wUsHMRBTc9/g3jn4ap1T+lWzGzSkSNcVVkdwwv3td2nzK3C7jd
uaFJaO4LebD2MWPCbVGS+91MOEtia763tIp9BizJ6jAyK+saK5xxZ4dj8Npbl/WR6M5132tTepzm
BPezrdkloHy44St9Vsd0zUiOl/wVWH8oK1/yEVxZDTl7q8YI8gkFDXVTv5T0M7aCjvWiZK68uJFu
SvrjP7uufBgjB8hYFUP/14m4yVU4VDGegzgoqksbhbS0NNu8cVQ1uIeAeU9yVP6hzOVL7H/N8gmN
wZFZvjpI5+9Q7mkXNTYnt1py32bZ6D0wOW9JONX+OqW3JezzrRbet4ILL1Pmd0yFlT9GNkGtY6b6
X1uyqsTBZp1Mpj0JFV2MrmuZUzqTNl6hx7oNSTxevTjqyAfPD+36MBxftIgu8bSsTxkAZCywnbQL
9WTAPNYcVutvis/XrXNnvkhztSED+TUvcYmSFvQ2o3yO2/he7vorwBoVmR+Fh8nYdgmhCs+5YNpI
4rbYrsEKvZaSSh7mwKYc4P3MSpRT1CXV3tLLU2+G6kGv8cEu1K86A/JEKot6NKbZNU1d+5Umzd2q
kYUTAteysJxDYZmgvDJVvmLMJmcOG2nKWrtfo16KBuB5GxXyFnmx4moEorrKqh0gub3alVZIJmJV
s91P86YRvbkdYs1f6+Rap0ENstxAvUSnDBzukwNtwzWlvGa601GZhEiwAFbBFQuNiay8lNa/wb8b
dDHNRmnuBgFJRxgJBB3w2T5ZV+1Bo1JP0hRtSE4zuDRotTtSfudoEqldms3oV45IabTIulMXbfXY
98S+Lw+nIEgJAKPYofXQNIcmKUvfiE0E8vZjE2d0ERU0eUtyq9TZ6CaqIGJgYkU/TAI9qgAYcNfS
MV/dwgZRQl6J939xgmp6UN6TA4p2PgRwqRDC9pJRTO/lgP4RQrDwxYyoJBdGZyjgjhYTmVmjCaYU
bmyyT3UDPw/ESMnry05hn+LMXMXtYbn6yyRl6jNpyiWTGsLqQozxSTg4W0jK7XaSqp+Dol+CnuQj
eBpYgQLIl65ikQ1TWJgS8n6k9OqgtDUPjWht/2vW+AVcxGGVIeceiyMIm2mrW9W9NOgxv9Gc0HuO
Wi+dyPsw+YV9HWPIpq/HmbsQ1YhDqKz/td1YSlE92U1wUxjMi8xshkqxAFsxm0euPqfSa5SX22TW
rUfgQuMhGBHBdTrXgGKrxOwmSxsyeWg6Szvg39qJRd9r6wEoy1KL/FrmfEADh3woRD3nCO/uMQzz
7ytuaCz4isYqyEJdZCH1ZNANGFnIWIZu5AaCSE/R8UVDzqw23RaOM96iSEO+NzwFhr7M2rr6iuUk
f0vBX6wj2khPpu1KMpQZiAEzQ5ZvOhWteDXGXaJUneeY/PyFi4PVzZ3JQnEK6GTrfFrUTX/MM305
wIzNseyrZFvUM739MkfCi07aRO4Fg7rMbjhlva/EJXSjumvGDbVooQ3ESQ4/oiTfzXNinxtAMae+
5BKa5KG712uYR9AAg72IyavsszBw17vMiELNa424cuXSfMEXaP6klDtI0vzOpB61BQHlh6bW7E2x
AKSlNPWNZj5XhkxYkD2qhwiRsldb+Wev9+oT4hPsKg0T0T4kRs5sMorHRaCeFyzxGPLfvpSMfcdB
iuyIq2jH89fQE41otwlGxxd5EB2LeOo8xBTbdfXMM/WHNUeXchDGI0y1YtcCbPbXh0k3gLUFP+S2
NvMXJ7F5PRYsyTryxL8ZAjfXOcwZcbJTRwaIZRPqwGCi9kRDkXQgEl3vQi0/FYOElGR5FFdtyRMm
pRJ0nabKS7zggnGxg+FilhbCL8d4mLRQvlttaanEaTdO5vxDQvrdA/Qg+f28RtKC253PzM6xlXNr
2Fknnta/iVGfb6OZtUu3ps6VilbyYvMj0eZwZ5pTRUrWMrOfChLe10KWmfoaXdWC8NkDbyP8DbX9
Rk0Facq6SiNFWMMmTFtr7yjJ/IBA9l6LhvEyqBkelVw/WgzHz5VsKxRGyyxvxHG//4ppZr4Rly5X
K4o3UvN8dYQoH3Cp7CL6OEMSESa1XLjIJytabATASgZGhGXOUgiC4cK+S09oCXB6q8aNJTvXEGPL
bZjMNRM2DWa3AV1kvUoTsi42nOWfavIEjlmGRpgcYnG2ZO2Re5KxSTv8IOFPua8itP7IZU3iksEA
wHeMeQ/GRpafQBx0m1W7AL8k3GptMfhxWdnngPoZAlKfnCzytRLBIHzdFyopOBoz0NdwwERtETjm
FZl2q8FD/95ZJzka4E4AUzkGcf0jXyiJA2pLoz8yl+uh8F1sa+Ccq6kqV/cs+RZt2u2XZLFpBBtj
nxxSARl7+Usol4xNpuGWOk6ngtZJUOysSzrC225r51LiKvSlaKTYrhjxnXDaMWDgQOCKlVok2TUt
y3n0y4zMntWFBH2sBXxj3wAkXWKP8SqtGsG6Ycaw9v8kJc+PuilHriXJ85MiMkIhpbPcXW2zL481
XY5LOSG9B5LhJWoxPK1/Q3GGRGYESJQqSnwzNOPdl05GSuT8psgjDDaynVwlqdiFrdazvhbpdZnz
yPNC8pkss95mmIC8XspRVVZ+YxTDh11GBH8ECwtdjNxw9niXzJiXAi00Pdp06S6up+ABOMDma1QZ
oDjv+3NaK90rS6m0Y4yTwf61L6yyqLqHotpD3mBsGYaHtYQVMo2igL1+F0/OCeyvysSQMZVW0Bik
cJQoaxscAgNh76sPdQRuSv2ifjHDoGI/9Gq76J+VWzWlgF/y4GSImehUnL7l2A7gr+pIMu2s+IHG
YbrRS0xVXVs9EOOt/ZLoffGnIEItY8AspfqtRMq4q9p69VpFVraxYRcf1iY/mw8kEwMCjtVSiupG
fWcSMezn62SGJWDkyBveBmb4PC50MCjJjdeAhx3AyhyESQaRVKuKWyGhWhFm0xIhpummQDug+mJq
Ar/qC+TtnXX/VbGUgOUkckJSpMhn237tEn5k30wxnEq6knMHmIENNXbjnNOVhXPwYaKOpKSb3+kM
GXiKSPRYmq43gWPFrpDy6Vgvlv+lJjjKYno3KhP3HOkWa2tgaC1xzQQHnl7oUOeXSthOyuICo9iH
CEYv2ojVk2TNFYJM1NgJCYzci/NDa+rNtWAk5hOEO2/qng5aWb0aBtqlXFV0P27b7NYQjxg1wXrU
YsINxlDCUZsnibHbriEJJ7V7JOB9cWNNcnCMSEFzVd1uuDKAjK+GjcLOxNfDZL5PyDS5/UJXFKGz
6YIEYZFQNt0Cv1+WhagvKWIn+zWebIGoVhl8qc9D9N7Nic6EdM6Krr0vLZR0Zh/e4D+Rd/08/aSl
ImdYBpap0JdpYin40rbIj2OqBdehaY625jFrylMXgafoWvW9juvnbiFg1f1wEoZiPdRBhVrZ3A9T
xTB+GdNnSrYLcBR6Quvrm9RuqhMTU3tLvIG8aaHxIE8YxU3QDa3XL3ZUBS40uC5fmYrkRTGVZ4fx
00c3Okg4wAcWmXETL12ccPlgTyQ2SoXqlxEa2soW+rWJ+F/nNHyDSmTuvlY7zPbtrh4gF9CGyBYK
Y3JPAZB3Qt7n6BPwlNPctfJYe9IJenBRjN/0C33Pqmg0rleepb3MVnEX2FkN+XzpY2C2pKOeVxAM
FodY2MjGMbakS6o80cawblfQxCBjURE59dAoNWJHNxE53Toml3Oo133hkdGS7tJFk5J8WjjFt2OP
JfjrvzBjIrXGuaCFuiQK94Xe7dOg+b4CxnoawtBYi3FTDVqNSLMHSmZWSN8WRl0dRzJcJW2PPrC5
k2DTbqRKTGiAgO5+8arKDJl6nZ2w1nf7sAFI4ujNC3J0JHUY70FudnQa6oFNS9fTvTCc57DLP1fb
maJqJDPYpUEDyqHFHyIijdT7OiBa2ZJQqDOp6oCKooOzDdI0giotzpliv6iS+WNVVza5va1R/9WI
4Q41kxBazYZzXdcJ1LKtj0ItZ7JS0D5GM8JaWjxqOknUSc1wejk8zogzvriKmRlW9NvgRbUS7gv0
I6sVdhiWyLkcQVHTtu+w+kj+I+3+C3eE6oSRAxbWXBuZQi5H0OWDIkWeyb34HOiWm51DoVjvlsQO
2qUNMkA87a6KI1Vzs5CFS1bhwdaRNn1vWuVl5rcrJIxoyhYXzXz+akVbhh3ec4nkfzDOmZfbCyZH
/yEjN+UwsxhSVWF5IRGHZ7WpmeRq3Y0cK7sap0+LNFGNGXMJx4uoFsfpu2KMmvvtt3/7+398jP8e
fpbQ+6awLH4rOkB+cdGK379pxrffqq9/Pvz8/RsybdtWDccydAvnjqIrGp//eL+Pi5CvVv5PJtWT
ElF5+w6L5tLTxWGJvUPVp/26l8vZ/JOsXf1AYszRKAJy3GJp3nVo4hFdjb1r6UFxiY3kx9fJIhZ4
mG3iLvy6JA9+ANpBres4JFKsT3iEMjjkGFsI49b8VSuZW7jmevvZCVH3TSSvowD+B66D5ay5DYDy
TP7/8sTl/8cTt0yHXUc1FMdW1D8/ceBemmb1HP4Ss/lcn6qRqA95ac83dYa9pzEwHFhVMJyM5lG3
6D+l2dbUCHAsTd7vPpXnU7/8W1M1+VaNxuwuD8kuSIZwi7eMhLQ42kOl7K6OEptHi3EbBVRqPffx
eKcHHOmrcKfS7I7gAITN7l8/Pd3+b0/PIQAOETKBX7Il//XpxTPRHvWQt9Q0BJOEUTbe1WH4tI5k
bANK+ryNkmjeVZWSvsg67htybe7MIrtv1tmpmp/0nqEx0QZ4v9X4lGt15tVq8/pflECnJ/3Q0Rp/
Db7JYv2Rtj1LCsL91QdLAzs+apQimtykf8BniU+GAbJk7BAkOp5rKX1YrVOgD/qyTV7aLtxYbTW/
OE1wrjPCPaoGrm6w1JbVEig4VMRDSToaun/9ipnWf3/FYF7rvFSqRnyXrfz5gqByM1gS5h4D8oIW
iKoOuBcaCHdq9P5+/SCNiuQ2iEz360PYAvNtoT4P82Gl/6JHiR8Wygk7Q0uQ/UhYsSCSVsjRZf0w
OI2O20zOfV2T6ptyZCJv55ZDso9uArJdPhhO78J5LsA0NcHdV8ceQej85ddjh8q9Jq27rSJaZyNU
fQBKFGVuGuO7KuskdhlDNW+pXJ+BK52KUhcXVOTVi1JeLHnOn835liyW4bYrlue3EBXneqBgU7ry
VFSEA47L8qrSP/WlhpTw1Ukiwgju7twAZVh0JpgCthHn5pspFQLPSjrCRhZ7pS0P//pNWV/0Py9P
vBUa/DTNdnDxm8tl/n8tTyG8RXQVC6FgNoh+T61+H/SKum+JjRXd9DgOkQOHmtNe/sxxjEkGh8G7
2VL3dmXKt1EK3zmDPsbLHT3r8hwedMlmduCUYic35rDpsJF6rcW82bEsMlmjYbivycmJg96+XR9R
VeWHXoacr0XPjMM0/LGlfl7/RptM9sa0w6QS2fXNwOm5JSCLpoa6XbEUQkHEnUaT7Y8DIhzTTZiq
+Wuvv4+b/ORg6UyrqLwv2MnKalRvBTgzw46HzaBp6lmDunUIldLvG6xUnMlqBunDYe2Vji1ujapX
TqvKxZps05ud9t2ZVXFvtW89005/JCvkEgJRoFNZEOkyIkKBZjAf7BTECSLea1fJz+uPM7SsdSd2
odBxygN60vpWJl/zeX1H/+1PO45Yd6CPspqwXEftXx7+ffdZXt7zT/Efy3f986v+/D1/v7z37Wf9
L7/k/LB9/OsX/OlH8h//8Yv57+37nx5sgI6SGtB9okb9FF3W/mPTXL7y//eTv32uP+Vxqj5///aB
yrxdfloYl8W3Pz61bLIWe+4/9+Tlx//xueU1+P2bN39+RL/df1bdjyz++Ov3fb6Lln3Y/hv4XtnB
UcopQNZN59tvw+f6GfVvMjeGwz4O7M1GPfztN2K52uj3b4byN3YA27aQTplAAg22dnB1y6d0+28G
03HFUQy+zWDz//aPp/9HzfD1lv0PNYRs/HnttGR12UH59SgmHC5L4y+b6VyO/GoJc+qag4hrAXBU
2qI4DWJsvLayD4NIKkZfco8PKrmD3ocyHzEgzrpNpbEORfYsUGBwsNWIvg2J8UXRHDyrCoqhlnWu
ivKHVsIfMwPVxctxj6wQcK1cfIc+7AwfRlcqR7Q9d3zDiQbWwWpDyzUYT3mprZ5C+tqsXNhBSxu4
ngRDWJPVx6aZfEUh9gcAi9YlkV/a8nsXIibSdF9iVAB7Fq5Pp8CxKPGvuiQZYiLV4mvfoCBEaO1B
tyCXih6ILwUZeghow3hnMTpX/dWiUAVaSt+e/qOLZul+hliBGCc/MYgD7GSKaGcK1NVW0DruUImL
VbWkf7HZ6vgYjK6FCpWZ2zYL8R469D7koE+IU2UxhlEuue2ofQ9TZoAGlB/b+KXWc3eEnrjAb3+a
QAFdciR/CZF/bytV3Q3TbHpqsif82sEJggu4dwa3Npyzwxw/6QF/BC00LJK6YFWUm8xwwGeSo0d7
yNmhXv2RZNKLlovZLWyxVRjpCaTxjsq5nJCF701mcEbapsVnxKh8lygmaYeh5keCwEnNwcFghxVH
bVxPJYPlITnGjiZ7edE9CcY+dTm+6WR4OeY7l5rh9hFBheg/TxzVPGiXwsfNBDkWz3MXckDKQebY
eo88MU3NfRtqd8EAR6Ghz006jlveZanyEC8GiSxV4QdlxY/OpjdgFsp9MnQU9CWo75JeR+MkI4yu
TGwxyvpQVUD5oSxAt5qgeC4ZjyZSTgctzn0r5kmPzp0xx8Djs0nyZy3ZBw4B7tNTI2AdwIb0HIWh
Rlomx1Yhx5xXuKd+QhKRm/R3c93ZDTW8KAN6Wh1zFkKp7po6SXUmmFv12LTDS6iaSL76RMXO8mbG
89LCEF7g9OeqDX8URXQzS0DiumE6QDGDdBnVjDnH8LXKOtNL9Bl1TcWrnfbjRY/rg1GP51AtL06I
cgZRHlK7SgGX058jU/yatfDCrGA/kCkoh8Fh8TmHVryfRrqZ3LvfK/izXpKN2Ke4y3NNp1PP8UVv
SA5xyCUFzm57spSFR0zdG0XT36YCgVMXSLWnSXjbRR3va/7IaV9tM1x5dZs4N12N9puBm8u8Yofy
S3L1RH0OJ6bDuEo5ZLgwgzFq4MTqdBoH5cTKkM7muAUkI8MXr/F2ptYLinrFI/7jOlcg94lQqnGM
03pJPStlnA1sSEKFZsd0b1kA8rrlhjeGZKPSFtgYEWB7gk72o0oWthSfpDCItxAHjKg5aMLwqpjL
qUnTM41olL5InF0xmdsKeMI5YD4+BfD+omPfWAAUx6haZv43CIuKDfQlmvc35pizC48IFSrljJ3l
KFTKJUFOxXKg2OANDXylJJBKaA/BoBOIED+2rHnwlxalq5K+DnOw0cOOYnQ0Wm/q7IfecbodCam4
rLsU2a1WVLtBLaoj/JNjPIh+byA5o5R0El8tdkUYkH1adPqiNOGKNzI0UANjfYYePiLYa55z8EKe
56Ek3PY6VYyiFntVHfbBmHDK096LWA52XRluknG+chfPvhXYB220YF5I5NELXbE5HuPuj3MyKKMY
n3UguufZKSnCUKBZZFZZuf3RyzjQAU09BPIcb5x+31YdXHjeFMsOetfWM0YL09MYDPeKFRN4E5bK
jUrvjCfejkf90jS6G+jKbWU4F00bP7Q4QXqhDvImUhJMNqHBsPyxmWjxKX3Y32YVPsYWAQecgssY
NeVO17qfYJmNTd+DtpgmYoe7sTDdHJa22wgCTp2RdarvhycTkUVC+sYGBCkxGJqdE91O2pNu5Y5v
PZYiENzvsuSx6viSbXXXBD91MJs3PckI+ybq71S0oA3xwrza+g14P0y3RnSFNvK9nQlG1cgG3PRE
VLuOmv3sEBUiRKm9MFT6rZMA9II/fTKFyq7X4k7Xq/aA5Sh2o0xXPAU5Ky6fwSJBmTlJO9BLdmb7
M+kqQsNgLPtqjuJjfuW64DxiWjmUc1QMkWbvJVFdmzFg9KzVmMIBZQrCbhJT7z2msolvXRlkNLyJ
OBbxbT1h/ne71MYdOyRIL1nRxk45jpKBwA2YkjUMb7Gg8pWMxB0EalG82JE7xZW+Y9bnWSNkUmBo
MF3iBY/QlNTD8Th7VjDuaK3+ksXwLnVN5qmWsgHVdd8sJxM717eGY5Nxwiy9qq333DGQSfe8i1NG
/4emCcrTdN9hZYzDeSf1pyQzLrWV0W0HIO1o0SHX+7dE+jU62m2mi3rJMCo2sKoeTLM9FJkDlEUY
xy6mlxTq9jP0NyZvGcf8jnA9xYzurYqY+A7VOhpijvW0DXWEPnjT0agZaZLeoEjZm2o4PFiV8Vg2
EbbWvinh3tMyaUbWcTFbtA0noP5TA5dBmQHG9RqWjJZullrulGJofbsW+Smd2+GKQa8H6Tj7CYCV
dzwPGzPprPfJZNqgEKHbFt272krHbIa7qKb2YzKJccO0okb3LFWuXgH3KLR62to99oVwLuRNLmKy
VTCiExPUeOOQFMwwhwT14NvY0mHvYl1i+8Op2icDyVRyfCgBD950KL0xArRet5ACh1kz3aIkK1pm
9+llOmfQ45kLhRsxDgoQo+I9JzmPyYcBLqQU5z4WBZGPXbHV4nFvzUN/A0cPi0QSs7oOzHiiijDs
EQst/J8Oy5n9Xmk41ZS0bZbpdOdDgyBNgLZSOtk1OUDtQeacwrl7Os6YuA5CFRvyUdiymd+qtGg8
uZArr4qamCoOfWDM9oDngQADSbT9Vk8EZ+9IQ6QUyfc0/X+hDsouYB3e7Lkbdz3E4e3Y5PWyqcp7
tb0ZJPJwHFoHXpKglWiWCIYqhGI318kLrXzo3yV5y9KcM7KaMR211Id9YE7XopB3gZEr59ByrlT4
9E3T7DAopMkxBCbvPrL2CpDsbcVQwiXDJSHtD9Hm+l/kne5bpZq68Yh/BY+cfk/qDa3ZOtqbwbCZ
Giuj6LCIztTznnj5pyRm4EkmaJYXzHdQsN3rTQ5rroi6YzL1DspHXeydAS1JqsWe0w+DG+QoLsx5
fjCnQJCMkKX7SuJulQBzVSUiHgvf1zGtf5pl7XizWYU0A6cbCInGrkiGQ6nM/VHWbHFM9fJCduMN
h5SC8AEzvQVzsQCsrBvy57Zyzf6fBEnntV0bemi1sP1UUPCyeXzndDGfnUE5M806prNe7DGecTpH
xqVrMmwZmK1BaiNVbFC1mckJpk7p+yKouxNJ6NGW/Tb06MrXVykOz3Gak1SRxQLTNF4XxHCCK3gE
0K+jV5Jl1SBSK+Q1aTZTXzl+0GTv/KLSvsNxa+SiQMGnfmZKQoccqB+31CROCaAUV9HMYlMZsbRD
9Pohhrj1A0UiQSAjC3vIJF9mNujNC8aireSjWpIcVkJK3CDDvCZNS1jqBP8TY1w3WEfkPp/yjFsu
fyFTCX180d7kgsHgqDRgH9DDjRN1VplIz5XI240ggJY4G3vXI8XzR5j+jBCbk2FOh1EN9gVcJZLP
5LcyxhmS9AaRn9NADMFo+IS9lhtUYzvsOwjfJZZhhv/4DZECoVhTMqABLYHMTsZEiiTyaatMe0N3
mm2gkH0kVHZHLP9NY27j2TY2eYmsepJKWFHjvNWaHSaoyldFnKPpFNdk5hxTSmuatfLZEZEr9fUn
9WhG/5c5eU/IBMSMIxGFqQ8pb99LLaVBHDdeEpBZ0AacEbLnsiJVVXeKH7HioJdpOg5J6tzuS6kL
IJoswr+uxrfQyBo2s2R6z66JPLl1VZEUFRQgnFmdXKnyQeBKvo1LwJ9CbrwEJYpbDIgSRGD/yHRY
WoMx3QVoB6sQQmwnDc9Bo9Tu1E5PjqiQ8ue0ciSCHX3VZixVpuZBJ57HKUg0ljTks15oKY47gabr
m5aFoGoerOJ24lyGJw9nWEWGajVAWI/n+Trh7sIJ5LBOY3iH2OEGC3hlzgrMOw5Gp8ZMfLMdP6x6
pTBXnIcK/djBULMXvxRpQlg30WCIDuax4pVo+YCx/dIlFW0uVXKjMOLFgQ5bEDOSQDCnTBTVONbe
KhXtL8Nf1zCgPKTk1E+59tB2Y3qRsrbknPhLf8L5PPjMz3Qm06DRkBNvZS08k6ox+SP+B2WXJ0uo
XJE8ddFIUEpk6S7qoL0hmgJFzMgUy4D0VWBHzRiBe9q0dLEajQIaVh92EK+rwRako/m+hP+GvU0i
nKl2/H/6Z/Ca9M/DmIHrWcQuxH3nntHrHsGlZIwHU33QUbWGtfWKktnTlBxAxxA8A4/9kRnUTQBQ
T2H0GWf8PRyGTUmHe6Zb6Voh48hoKDAzlw4ORnGU2Vk1Y3alEAsoiu27yWQpRmhUamVAF7x+RxPy
1mTpFhr7Lh6BNLQ1AdyYHqIIVd7UTx9iYsxOF7WK+L5pRFkjyRB2TdIiOabCeLW4hfLULHehxC/1
gzZL5okWoV3Uqc+2nbpzHVKChfNdn6SGByD82peJdnAKjqGxDOsoG2BYW7Xkl5ZzTAMw0vZo7TTc
ZzX0bFfrexCNgfZRKVWy6+zUG8yGGstKgSF0BC5nNmbSlGLKS5l7Qi3faWVRb5wguY6yvkvjzGMi
RDRgRENCjvPHcK6uVWqwtTjvTi29NlZKesaU/uwNyfQIpDhH9nKKUBnlptVjINkkSMsX0VYASayA
wfrQkhze7BTkOYYI3y29bg62nn4fMa1sNfxadRBykkOujXb0XVSAIHoVzBewhuTUsO/h434iaP5n
6FDOQxptXSIqJmjLkOoHo3yMqjRwLbLU3FqiOxIPGVGRnDizqcL+XyGOGEmo2MKbMV0JuyLY4nBr
ZPRQ4tJ03A42tTcX6guivauRRDIYnOp2wn4HFPa9iKaIFj1cpBxnohubeO9RefaK/Z6akA1trdtw
DNzJRmdCz+uyjYZcBg0QWdLt7YjnnrIV+VrCAtsmySbiWO3pgmjKeLBYevPnMs4ZxSMC9bEQ/yLb
EQ9+QqGYyEyWHopC1bgxTYZmcDESWImuQmW9s2g0SYT2IR/tf45KJY6CmtUz0giRX5jsarWAEmhb
aBeyyOu2OhHkGynQJq8sqALmSnID8nvcIC5eVSW7WgZwRDDiG4m+HW4fPo3iONfQHTrxoBA/bWrH
Uqbug5x/guFyQFRiHia5V30zzEqPWSUxCjq5GSy4pMh2R1si043OvalOCDOJrKm3MIAjbwZpOKbm
j0bulI1BhB+rpoR9T7yGc8hgJDv1RfhTi1sd3A5tjtkiL4rDcaf8UmUDFp8hC9cCb71xoH0z/G9O
TM6fiXgjxNgChpSG94NN8wZaMBN93jBdJGQZODjf8lrpd9VM8C6RLpv1K1RB0B6CU1cNldqXZU7h
pul1BsQ2LQg20QDkNlMIy1FHbiCCKJ/sjg5Lz55PtS0qqO+QfueS0aUOAkTM3VOGDmCblm29ydGG
QyRsHzWFBMSE9CNRD8e+7E6xA+UtlDltYsuFBKjaV7NNkNHo4Rsy4e2QNM9Wmn7gorvA7vSq/p3g
r5QwghTEjFb1rlNcqChYQcx+3MB7eGoLQ3GxKXBW0d+i1Eg3Q5FcbB0nmxFUEWxg40ctqT+Cmfs/
swZmKszxM+VV1G9IVRBBJpnfkL1lOjjQDBZoggqMGZs3Wp9usi7GmO8KJdpZpaJRbdSPYUaPyKxD
HJLAOJsmgd6jEpKUDNs+A2aRrSoFtd1xsm6xwTyHA3PtqY/vS4VmjB1F4w1CbEgdi2OLmc7GhKGy
m+ySt7JetlBCj1Av+G0aYqxULgIVl2snZL7GaqUxBkxeWGj9BXt7noFyo1mKTmiObQBbPfS4efw1
xhJBk+FwyOGXZENjA3libRM4KiWaN249I0GYMwsW84w7e7K8gI6fO49xgE21ejA7J3BjDjkH6g7a
KfJHWmvCReiDDglCKCoxfKU95iHdpD8Dd8bDvM0ZRBCfM9ekL2VVfhTSATel5OuOA28zWnwLrPPb
jMA2qYJ12UK51ya8rc0cjzvFhk6mThhIpf9k70yWG9eyK/pFqMBFd4Epwb5TLyo1QWRKKfR9j6/3
AvLVk6vssMNzTxgESCpTInCbc/ZeO7m1KEmYwfaRipxRQ46PXA1hWa+6Uauzd0MY38TJPihZ1Vmm
jgbBhCAAg6noO2Dr0cDAyg/mX2aCqJpkKyl3GW0znjvTvhmTrOnxQRiPfdZBrUVZk3nUCoJoXak5
IkmjvkVxlV4yLCMIaIqdJAzGGaz4xG4XG6syuM2UvWflGJyF6r8SdPwbV3IjcmaZJLh4ssmuiuNd
eiCW5FSdqcGLTalJa8Vs/zPHzUyOAguxKN0WNMY3SVnf2rj7qo2BAnsTXyOqPmBhqnczbyBw1ixx
00JimylqFxs1lT868CzOY9dqesyDsZevSiJbFA9VDPHfCBIoKLgWVPyq4duKRrKewNmgpFMPjFtH
Jomrlhn91gvrdekoGiX9pFj3gvKWTPOjmheRC3lvG6gmebAoO914Ku6pbz+JdmAaKwgHiU1CEaUz
hGtPHaicJflRjmn3wm5k7+v2tCY9NCKJJPpquPb9eHxs655lrUr2QlIALayryRVev2X8GYn58/e0
QMKVrUYMyLrarILYchumt71Nl47cCpzI2GRC9pgleIIhCN3QEfeZFxIhOh8NgfGO5+0c2MVDDPPd
tcNWcetY+ZysDOkLk6UvqHzA7KJmmm6RHF7sjp2KzM29iewG7wiqOy1KNiNQs7L2rolJ5yFPknX2
pGQtBXYbcAiTo96Fr5q1dWKKf2pKeiahlSkJm35DBJu2po9KTseEJRw4DlktyObVakRl0/2UpR2v
s3AgLjAiOomugwq9wq2irnPThziPG1cph58aaMyVg1dHeq26H/Rgq4Yg4IdhImqL+zL1reQYR5TM
wwK4ey3417k82LGkxV3jEJKFpO2iaml8iVqstXS7K4AR6KIUx9mO1AfzCpmQiJqRIlxK1lQbFzt4
heQWxGKLheVS6Hq3A7yFrch7Nhmj3Ezh0jX8D9BK1EdUOFNd7mnooJJn1HY9BVSWDOoQPTZewrCC
KtQNB/L8Uv7RvWJV3Sq17Ravr3EMQkLP29rn1qeg1GQEO5YBPgclsD6plGtuifOsJiM+68KJWtWk
HXQ29pYY34u66zEnoaWvQATpSn9mPdC6gFJ6EPn4XCPhPfIXrraprkmXFIsLM4DY5CJ/xBKezLsw
ckzDbGtH8D3jYd0ATDtK85W9xcV0rDsmPNaIlXUCMm2vbN8RKK0HzJZ2cstsH7+rjj9LCz8AnpDO
EGMZVWdiR4cACIUmV2hHUV1Qe00A/FCLqRMDSlSTnqhLjHRRYuz1SC8etER/ShBg46aQTduvupKs
uNjp3wmWuDlFOWyC6iacGAg38GOGWD6tFQ+jT95VS4ktATmMyNe+1iHrUEtlm8Fa3u1qifCK7qGa
JI5bNPVTQnKMC9lmthLpE6rvFphx7zyaGrEjCW0TofDhCeF14PmMtjb3QDywWwmwS86CRAksjF1a
plTYoZvyMfil4geGEkWkTW34ZBa35LWr5khTRPtVCkh7mcRjyjXSl+XWzlJY1FFQ7OlebvMpezHG
GfkzdNtCS24ixPR86BLk4THMCj/FSoL6Qm7tsyjUz7qZkTY1TUqr5eJSFBxOmbexFCaRqbfabYeI
puW7Z5oLdyHZlPhi9de0udNNWp8eUZ3RCEqcyL6Jdg98YPkIZMlie0zyMX2ANUYE576hmg9VwGlo
Yal90p7gC6Rbrxx1EJbZu6p1rjfZDQZQWk95bfOPI4VaI/Z5sYfmWYya5RJPR12sqH2WhShmFVPb
MZCslApT20QezpqdeDBsxlZ1dcozpJfScAI+9ZM6VYYJ9FaYtk5w7cFmiXYsWKEPubZSMeBue67F
3kp/RqHxAV8to+zO7RZI690uUKdnyiy9YcjsoFquqoL+VGNlsIjR5bFHipFUKE4L3rrDEI2FgVjA
kkzG/p76/JmszYsQrCVNnJm551EHDcxgVzlgnYvwPVCKS5z/mtpdXHYZjBB5C9Lmqk5ttdOM+H0K
9C9+c+GWg/bkZ+z98PSCgpTmHrjeV1INJ82jZJXJN53+pQeKDaT02dGp8MVt/5iN0VkRMEcqbCVJ
W50wsR4wmshDZvZshB3Ep36t31SPnZlZFW4+T1dz3RZLJAQdWRJDZgyjiwULg3WgXUFWCDdsBa12
wyp2oiZ6SkyDi5bPWocx3BZK1hsFW97KcrbooLWTVQl3LMTaTttul9mI5lu9i9eWMlyMgl5FUTuJ
24O1rI2WHZSq30LfZBpWWXlMEQG3HvutMfCv/IBVMRTEz7AeacbpMwdS5OoaTTMahbdRLWcIHVLW
uCQ7BBDsRzPVxx7C8boe2q+kwadS9yxKHBm/qJJ06Mx7ykJFZ8r9nZpOfjS08DYlKyCYMdGAbi/6
FU5nm8rFQ8wyrWIKUhBd6w2GIDBVySYNjbcuN0itETW1WwaNzvlsuv6AHo9w+9H8qJrKccNgeiuC
2FhH2cBOI7DB0piRRa6b+uCrIFmldOQqnsWhxLI0UJXLn1HuUTxInucJjqJ4wfxkGcaOQWFdrlrZ
/MiM0tnIlpJnpKFCDfonQqzHHSIutyC0j5IcCociPDLAfNRZtxVB5ew0y6b+n9q72vIZ87IRT7HB
Al30r1WiWBScLLAB2YPRtjcDZzrDSNnvjDyKXCB/RxxUrIRI7rDpo1Q9dyN5I6sqDw5WCMGdRJQV
baAcMoj5BAUgXftVtq6AKhOtEvYHrU5fEQVn1Ka1W5wkX+B+TvAaXsM0f+uhjbp6wg6qLsdLzSIr
j0kaDpAWaCprjCEbCfoYP1UQrVTwD9HYfmSS2nf5afYsecyKnaZVaVdRpqdIQawd4k0qZHNuCKbA
eOqr29EkxKTDJLgJHYMuVl6T3d2osFU8mIPQNTLbfg1YVpmt8lZ5Dnl8qFRcs24+ILm/6abv7GKD
KoGRE1hjUFQ9WKUxuKQap2ubbbXbEESoy/BOCotQtiQ6VpqPHgQxaxErR1HjeC7SduPYEsMUGwin
T9ZD1wdrLyd0IP0rArbGDRAiDFYEP7CvNlCYCOQ8+M0kgBKRC4j7+0umzOX6JPgK0+S+gLTUpwXh
conk0qONQZfZX6ESSyONOxDvJSAQvA2B/SFb6ziYdOeIxAk2MTt9pJX04lsfcJPo4Wywh1rlqU3T
zVRP0vMPoy/YkOj8Hh3quGpgdVFr8amx2BJYhFO7Qok+e6mYa0g+AQ3g5m3g2tlqBn9nw0kLtDBF
u0Y6+DMu1MbNggx8t2S7Z1kKpkEU8NRJ5hWnTQISdqbMzleMrtjzoT/VMRv3woFDqpkfhWlKl5EV
thAVqY0FFGqntPGt1gEYxCG2rSEs0CUCak8YfDYae+mtkbWEQWYRzl2vOLDuwQed9Dsb55urF9ij
9IolbPKrUiRiG9+mnkk3mOox/FJpFq/agL6nx25gMDLx+wMViK34KRvsAbJg3tORapjWs4HIY9v7
oW0TWdxGoos2zpyujfB0Be1HOw++/jipc1qET/pXpvrkpc7Ds88Evslx7xaR/USar7Ee0BPQJGRN
ZpcRsQelSVn0rqlli5xU3VS4o7At1GiaY4JuMnRBa4KjyZKTUU1rhotyFGKVg5FA7WTjG/GplJM4
8WTRsixyIl8oB97SGSsqBioM1WNv9DWZ0wHLnaz5kgXpm1YjqWxNLSXFaR9VKagwPGZnVe4yDVAl
qoqRpN7sQAaCdbQUcYWQ9hpWRDxpUHFGpfvgm90ZjqLSs57/bv666tqfXkJlotu0jrJGEw5nSML9
qKP3UohrhmTQVXBtECw9EPPKdJn2x5wOWoPUZ+O0xhutnUc0A9m2bMVT7z1TaSNGyPkU2oHg8UA5
qKOuPPFF72OleM2K/nPqwKm0OJM1dpNaSdu9bBATIf9KNzK6BSaXnmHzd+TKYHFU9dthIJ9dp+Gu
0XklDtZOVkag7EodZIvaxveZqUNJiFh/5pLLz/pUkSlTOc/Q23VIjuNNA4CEXV3JHsV4wXIBsUei
cOImZJ++6XsITCGxBBgVuFJFAUks1w3kaOJTYWxEjpHd8okMaYMOwzSg2klt+rEmm+Bg+uwgtJtp
ikAOCA67ffUMH5kWuv7SeH4JUkBcCL38Xc4slgld6jaA4ItNW3mApvUVTdYuIQPvmHlABbvmmZ2U
WZsU/lAHWFHhNrRrlHqW+lLa1HqpP/c6lUeLUHRPO6cloZ5eWf/EEmFt8Ce4Vmekp4K81SG1om3S
yWitFttgnJEZbJ7R3OA/N4S2NiTxPAaWDIQRrGxzfaSXB1JgFTg1eQMDidf044IuKbaS3hWYRec9
Fv5npMtXYnPXwslvJlIe3/qc4iJdd0QDBmSMREUCyCYvXnTf+0AoMpy6KXI26PY/FN14Qi549JDN
r8IpI0TclAcjhAntE6yJg0YwnDDGmNorqJh41RRRQDleq92Jzhpeh5RElOGTeqqyUwz9Ai6DUrVl
f465oWBUNUqUOuSxjN1wJDnd30EL/wUNK0cLXF9w6AM7wGBLORQsqt3CELT0BP53jigsRtkYzoMQ
udr4QWwSRJScRWnRPeLCo98wUcguRbTOs7Ry7Y6IiaGNTtpEFR/xI8snpIa0t3b1LMtQtXm4NwGK
1tzfeTKZ4Nbrg50ryqrop2cdVqBf9YeQu4c7GS/eGHXzSEhJURjNZ/8DWCM58oGXbBThyV3LVbWS
LC+KknXGdRwm1fVtat6ZVqQrYeYMUUnxIGPG/J7pVqiCJWM04k6r2Tfim3px+mBgRUNkpz3bIn1q
hR584XUSQgSEg7mpKqgDeVE/4thRV7i+BKKeFqqQLw/U0nyXhtYdjleYv/TSHI1/Ku1x0DRswjxp
0di/JGX3NgDWWGWowVaIOMQqaXHmdmVs42JjVCxi2oSZ82EaCAlhuOH1nww27P0cFJkS/Zb/UDsE
IOpU73SZh9vCb1wVMIPbsOCgaOus09IA8a3yB9H4uWt21hYRyza1LDfZqsQrWsG+sIoPSzrsTBrP
mTmNhKBIhlenNq5oGrZBPlByyFGOpJ4+XYMUBZMcykscTS+yyg8lcGUvrZ86YroiwuCtoQ/PqFDW
qdNah9Bn+aKbbJiMKvhEmHNLpXbtQ5hAuWfFrqolF/74lZuqSCZtx9tlWGZWmSMOUKyaFZvwbF2z
c+N+PA7hTQQpFYGMaoCEtul13dbOu3Sdm33NHkmewq568fqpJHd1H0uKcemABY75ajuMQbHSyWfh
q8LjqHThRsLlWwWl8ysZ+0s4UCUsNQ1TVkFoV5AzxHuhC7fsLdDntqRPzErJlj+jYGzMuJakH24j
OgCMxCtL0J9q+YIemlEFuvZcjDevD94QQKAdoM4qBpRuZlPulLTe0NOEJhj+8GxZHIqRagSSskhx
gIyu/GDWM7RcdxGLvYOfUzpV0ZgZ4whAsVEgNbREJ4VeuEE+mG4CDTKyCcTdD+4L1SIfBk0MehYW
DnCsT5FH96Qs2E/LId6govVPGnvYoy3K506UwU5va9RVgdwUxqw1ae2VD+oBlS4rLA/1bqxTE5ro
6sY+imCawPNM2RxLXM5UyPxtmWSSbWRPiE/m/bZi65EtA2v6uoY8Bn8cdGMyIb5DgMQij8hBGAOH
ps8fUueFQh7t/FGduXnAvD1Tu6NSyGJuyEsgvsbvSgs+qh7lLLKIldVTYY6bFsqlTmG9jj59hY6z
NGkPoXdY9Zym3tm3tIa091H0bBmMm6HGX0kyvOJ1S12lBcoXkPCwiR3hH9HDPk06lnLa6pFZIWUe
DLTO/jjnJbIhy1VCNVIj3XtkdDJRzNnT9srJU4w8WaRspKXQwsTbbYU6l1uibdVeVHPOO/3vfjoW
DUG3IkT2QZgQ0t8QKnWRHbTY6c7qmGwGJikVaoEu2+mRxe/06BDRgL8E7oTGQzozB9r5Owmoe/jk
OW01QE9Dq3uuFSX8AMXBgJezw6VaO6yVmu1l23aH0C5+YaLhLkHK1/cOOrNGc6lnIOeu0Ez6Sr5J
7TbfDUqUuOGb09ZnKQqb3XoAXxFtap0mP4RVnegxviYG2pIsHn/BUDw1mCj9qblUTG86qthxGHZM
hwfPg7s9tO+JpNPoeRLKqHRw5wzsTULLeSEt5aHLRrqaNdWXNoEYxJLf1XTwtaX9XvYdysO0oKVH
AbNHsV5UUXmsMhWAgvJIkvR2ahry5OTWoLzg2S1xiGka79KmvzBUDmygAPcQET3So2FArYM9asY1
BLN0EynsBsPIpEAw5b8UM3XHGkFzadjP0vQfJyMs1qBLnDWz/NugSDDSYISxfDWHKtbniWhueVRI
bs3PplfGjVdEiLtj0v4CRbs5Jb8WBlix1T02y2F9r7Uahv9g7Fdxwa45wU0ZERqitf3FQm+EKA/h
QazJoxaCZYCwx33GcpV9ARxkQUncTy59klCSaKWxqWy2Q3hfb+B0aTHRuukD48dQc9MqEu6jb1nr
WFTDsZnyLw8L3t7LqPxEhaKT7sYkrFsiOUWEGm66sV0DzWBYsVqSNLojd/yDVtI0LlPGnZLuWlAo
VBltU10VkWSU1oB1Grq5o5TK7tZI5G8ALqQvkqBAJYQHktg8trHBrekNONjqXavq+qrQmt9GEr57
4SC3VWccPa07+A46kcAykMzOkSP0FpFN1Efn0KfhdPKR7WIJRNw13DsBV2OcUbEjHRGrtuwZS7in
gL6ElMcoDrqRhUQ387oHv4wL7AYpmcYtyOxR0lUjUAGPHrNkimagNhBFE/t8MT2EYS3lDFot0HN1
JqWdEw/BLRnRqBrR/BstzVTImcR5o/JM8AEr+LzTnhkatOrjKFl8ZSNZ6rkPdCqoqUF1x9BsEXOh
1rcNcpoNos4SfzMOgiaHAZ0KWhRca0TnGtYF4qc3HrCkPenM71RP1ikMLT93jlEUla6IBGsLDAH0
YP2D2fU5Pncq1Zehbn76YfioJLV6SFFFT3PvJCf+z2W0rl0ZsGKlXk0tY4wPrM2eijxtsDk/DU64
m2ulm8CYBdB06MeYvao/wFfRLHYsgyzdvAivluIF68gJPjRb0PraJVCI15SbNklj/NYmkEdAWSky
Jj9VjJNu2LGVCkfXVEjPERl2A12rtas2WFsPHsIRHdm5NOhA53oK1k0+1m28GzRsfpgaX2UTTWtw
71+A0SjfCUYpZ5b4aNpzOWFXS/xdBflIefUEygdP82D95okK+oOuS8KkNJZ8JXSrq12eKAHbBfpq
KiFmgkV4wsKCAnnLCgOSDNr5AxE6JVdpiRaxOyLa8zeTnobroiCNDpfEJXYoyIXTq0b2lkwpXdjI
BYXVbmqW3St7lGcZmuk1yY03VmeMUSwCj6yW+ocgRiRfeMOetmO3au0u2bFn3iCS/qyLRMBLjU/+
xCI8CF9QTGbctCYb34x2EBJSNkpTuWNkPAaSrEUN4liRUlHmevlSfQYGu9ShfE8Fu+PPoGfqIbDD
dFWgsjSkio9aUZnScFuvAdKfgwkTumJTsR6ZGbw2bCGKzvo10c2Gy1XT6J+Eqx0IOCKkFquJ1mQ7
kMm06KxyBy7hRxOxVm6ng6PQoqvnMglepX2tZZDGZEL0azQEGysgUEUJcUBCFdbI/EBzGgxuTvqp
gDeYixCaCMt0vzHf+iS0YNF9DXltXjQ0rmqFliMOUrErrHMTvLZpcCyZd/2BVPJWmX5ZMnsKrOCz
mMvraZtQbXdF53nHqaxf8XdQJc23jum8F7adHv/fpfdPlx6WvQzf3n922gkVLMH/ZNLbtFVe/P5v
PvLHn2dZ/9ClNBycdpoqhBR/+/MUzfiHJQTWPc3QBe5iCxfeXwY9Kf4haDbQeBeGaapyNr/+ZdDT
jX84mqQYyweYDKgM/l8Meho1yn8xN5uGgR5BMD+pBjUqwzCNf/XRUv/NNfTsEqmEmu8jO5CUspkV
TxOe4BNLdrDbA4uM+dSfV5cX/tPTgKCidS0C8CR+ZZ8hD5B1IFBKJrWn7v8cLq8YAWEkGEZUG5UA
GXhtatNhmz8TDp59Xl4YBpPiiDm/BzjU3GUnlDQh9zqAcLNamILqDMOGqkSfzBqC/XK4vLCc0+mH
7tFCgrgYyGUKDDKi8tBHQOnl9nGx8zOUQxlFkbUcLWAIfVLlVs9oUntM3DD3PWXrkP/7kNpz3BGL
uR3tloZ9YaK+GKJ0Tsr8akmG9kPm3PUST/Dy/s4iZcFw8tPy0p83ySg5RP4ckzJ/JojzY4sD4IzQ
pLrAz9jYqK4Y9QLfBiBuqpSd52NrGLeKoiln2TAdQY4iZSCWecEgnSc21rbI2QuzbVWBarq5hBWS
Jwf78qHPbe+hAsr2AJxrK9VEu1Il4FTfmtchyrfLa8u7Ct0rqeFT8f0+V/UETRk1GIshOk/SUV+b
UE12aBhmhBeH/B8nnJbFuF8O1Qk/WpP2f725BTyOyq28X14U/s/BtNKXPm/sRzmSWjr/BIVS6rUa
zR9wQOosjug4KRYdvFnZpdROuVsOvx8k2F0HrRYsDt62PLQGUXG4bilcJuZdUhgYa8TzFKndUz2u
wOjFTxbktKc+oJ9QJT1ZrjRjnqK0iS5RzS/R0StzpW6zjjCG8/Je9sJkbYMj3wxm+TlazNOLUDub
qvq8PPt+sAJG9z80jrKnzDK/2Z7P/dtbPEVrTtKinqnTCfLoXIfimb6E9VkF8lQnvfVWOg0cLQpv
lzaNlZMNiXgdhZAEWaru2OmJx1GYAZyBbcwN9djNZwiT8HdqygT9fU6YkKigJJ6XU46pWacpHX4G
QVFs615Y3WPlV2Kb2rPv1oCohemr2IvSxtkPSrAx+mh6zf0w+pgV0DQvAEPlRv/Xs+9z38/mV/0i
Dil905PPtd45lkF6XWg8fT8nQXeT+efcQsSxeoqAXkujZMm2AafuE/Alo11ci6/vVJwW4Sg7gzlD
9l/fEs0fELrV7XJ2Y3gI+UZLCjzrgtXCdpi//JBF4jXo5N3y4nI9NBOqsJi182k5bBV92mOaxtQy
fz4nmnjqgJO2Q+ncDUpAY95Jyl+yNZF6tPJTqcwcUqM6PlCnqKj5lz9Hqgf8B0VIyK0EEbMkzQwi
U12+3XRdKtVRg2BVu5ljHgtapXeN3qbPKheBC80dW9t8SLFz2LM3ES7wu2plt/5XLD39WkcukQE0
jWeK+3JmeZhiAJRcZ/l6eWGwaQNErEpcY0ahLg94erU/z5ZDUq9wL1UpHom/3/L9vsQe9J1dlQAV
x/a5mumuUoT53XxU9oX+opdNthx1ZSP3Y5E5rlkOxsbiT04UGQk8OvEfV9uU9yTR4XEunf6R7bq2
yZGOPcYNctAhrW95jZKBFoDBGtP2ryVBYGfKiEd1cJCH6rTvXU5F+yX+bGpKnUjW5jgurxI7jfIk
xAfEJRHvqIuU5rydRSbZvrCaXpksM8cT+RGumAnnywMGDfT03ZTulmDw5VyU0eU2x/DeK2V8zR17
v8C+Ki7Xfr5GlyOa5UDQ53PFfC1bHfo8r2ufFkj4kvP592vL+xdU2N8/Z/nM96m/z2PAiJtBnJff
L2pKWGp5y5DHBpaEbnt80ssouVh6GzzlGCsOWM0ADVVleQ0LHyDgWI35rrUGYCCMmO8LZwMTlXMX
4qpFNwer4vvc8szP6h2ENMHuAibH8l72c4Q+Ng6x8YbzRWGw3FZ55528yfBYDOsUwL6Pl2dLqncs
fttt4txFndeBbmPHjYB2fFPzwdyUoor2RWUbO71hy+zVEKI6hvB9SRLnM31nOLkeIWDgz7rnzkqG
szbvZJZXq3hmQxbPy2s6w8+9OsXXdv7ZsZlDE6v6Hu5n079hv5zPGiL8HXuYp18p5Y+b5bb7flhu
RZCz2tms3O9bstKg1CN64BZdHqwkS9Z4LI5xg0RmId6w2MLsbMe4b0d/fJFNSQsOetNQ4V0ymtqg
Z8vhv72NQuWacNFHq4iv6CdSQuOtY4Vr7rGEDvAeaf6TLoPXLi7D858QBE+U9yZM4WSOd1tOdWZD
PEahjWy/lIgWBi/4MU0gaoX59vvc//UHZaStXdtCJ6aYArBwjkhi1Me6wFHYx3RKFyZ9EST6ncLa
A6QLKIREUyhKYXbdLG+eF26PlkK/XWvk1aobddPi14q+vHJA+2LF9WbB8uddVENO5R8KzFnHXojq
vx7nkPVWml23Ac6WAe1bKZ4CgkbuAyRY0BNC7wfex1NbF95vVA1HBw38u5pNOsRp7Ateio68GxM4
uUPu4ktlVRRl3p0zP0SJgzEye9XzQsJ/TSmwoOehFro87eZjohWMYzam9n5cUKSdhupM26cL0MZO
OtSTxlSdl+Pl2fJAZGS/jZOoYFlR1ezJKA+cSDjj15u9mHpTn/pOwfm1PNWlVp+WZ2J+9n24nFs+
S8xLB/piMsFZG5OAUC5OvqiS3/MTIvuS3z7YqOXJfAaTVvazx0js0Z1vQfkbmo7oOBkPiW5zcZUG
Abyp+hITQZFjXePVqG5Qmi/oyPlVCsZmG1wzKcx+vSBLl4diDH08eenD96nl2QJQTcXwlESNPAzL
5B222rnQwCz0QumCTZ8bR0c7gDyfC2gOYZPzwxKI+X2ozDQ5xOs4LbiG9NAqr5amvy+At7KJqysW
6PcFKhiBbCMPPiaDZZ57Aj14Q+uuXTuj+3PUZCMr17ALn9RgOOHWd9QHFZ1t9+jTNtd8ozlruYdO
fUblxX7yNli2eGRF3MAIoOtSz2lkbKMBR2aYGe0KVlBWDEBNq+ADC4tCy1E5/Lly23hiLc7hglK0
QKuva1rslA3/OcfnjoMbI0DOPA8n3+e/R5vl3L++jVj5dLP8jrXZl/Te6DHU828bOXq5q6oq3rSB
jX/GL/dWqKSsOAz9lmP62IHXyreNV+o3mdEyCcMkuQgnMW6Df8gAGNB9171nx7Z+OIEnnki6Ng5j
D0U2c6Lm3dN+TrSif1nkpq1VXxqn3qEi3NZ2ZV0NCxOekhX+nrzCaE/+cv9cK+1705fph95OPzzd
Vp//7Q2ird8TJGJ3QUMcil+oFMIETdaB2Bc/Tm3UJcjx/zxDWrAOllfn9+Wl1H/Nl4RuC7jzxEbN
18hyySwBuN+HZux1h5rI9VVaqveI9dIziVT1g6Tj+tAV2r2DCf9ctHl2R9/9PrAA0lVDZT4tD/QI
15AFlPvlCDl3svbqpt8FORVf4mNmGP/UnL4/taxh5k2ihJv751PgQJJ1mQ7Q/BSN3I5pqvSVaecv
dRWzwmn6+urXznhdOGVOoVSbtJQ+EZdTtvszPTWp5Z17PPT0k+PwJGYUe52jB3DMJjwt94GMJxv0
B+i05UYYTOxRoY84Smm3SmUBmZmTBoPCSz5YQ3dba3TQJGK1BGJgpvehFmf3lpond6XyvBworZFj
Cey8rV8QSr0giZfLTKnj2CX9YTgu99jyqhKmDaiAKToizAwEfgWCDhXFZ3Hp+7G6W44nWc6gHerG
cZyQKNtXWOps6vl6o4ZPoW0h3ANO+9l5P+JCSzZGKNOjpMh1RD8CzXtZD7KWDVv6WwCIzKe4dxBJ
7HXkQGd9iKyzzZm1bobJjyyJaR2a1afaNL9T0KDPTQUCjyIozJemau/5ilO3tLzskzaDUlSfEbks
rpzG6d4fGnHITSXa5aQ4PI+B9YUNN9pjY6dYKYYgJ+Ckqu/KEKnAVDvNHqg1g5kT0ANejj2/XTPD
Xcreai5JO0Z3feqErixE8GvyfGjDmvWC9b3eT3Q4dqoRBG+hnm2TInBYORTxyVAak4LcFTiRybTJ
gQoLmtilSNsvrzmCIOA/c2fW1cWzAMNhy59ZBUPXGX31CBu/e0TjhNhSr4Nffu1FOAOj5BEQNJJj
Yucwk7IvDQ3Mk2Sm/RV/Jf8OwlJUcsIrZaaHzgkISmyX+HB8ZhvHj89l2wMcqZ1X6gPNIbdmHIY9
eFssOwGqHVZfjTru7Ng0nvoZEG7W5RdZGgnfEadMz8TA620IJ2zXWY9T3jVNBCVNbd07ve5cpwrM
v4zvoqGzPqnP33fMOjeuzBzlcTqca601zhmttA1M1jVL+OjCFHnOcst8Wv4+quxuU19ml+WPl9Ym
vqTWTDeW6oHMz2BBA/1MJk1HERYz6lc0SKwwNm4TdKtNWTdiN0aFfsO/+zUafXrgVhjwkJTephLc
WREhB5RegdRseuARbiVnSQIU84qYOpU4gwa/CJkByZ1RjspJqVplreWdfDcGNEtzCMe/vaPVaTsH
hUnsGinYrEqgBDno5x/pNhu7EAH+IQpM/b5v0ZeJyWw/tP6BNcpm9FOr3gaNKK5LYJ8dq2tNH+zL
d3xfkNYqVpMGOgEm6VkM7uGljNtdgkq43Og9lgUVDynBNmozByhKbL+TtVccafEME3dV5nRyAE+u
lqfLQ52r+YVUGwxOToFOaz5czhE6oVIftyPS9cYfDYL3Fz2zrK2Juf1QqYm4T+gDIG93os8hPndR
4H8kHvHlciDMxTSV+JSFiU26coUTps9HkgCU5yljMFlBKbERL/oEQ2H91yv7PbTZ2zRhEz0bBHiD
Oyirq1ma5l4pYpU4oLq8KJ1P72ZE+i1ltVHqJL8sDzaxdpeQ3xfSSEPDnMJOjWP775Pe/JT+RbO1
LBLBMamjenjLiHs4YdOEEDMDqZeXNA/JetSGrPLRHVT9m5qCK17etJz1jWFwpepmMwT6z9qnRnGB
ijX434+XbWJrTw8mBoe7YbJf0aY5dxYYoVektmUhB+hlk3ofq/ljhSr1NW4KuF71WLjG/CZhSEAp
fkpXPJb1ORiQDyNtktvRVkvayfOmOQ6kq43pfxB2Xst14+rWfSLWzwiSVafOxdLKWUvRvmE5MufM
p/8HIW/Lrd6n+8IsAqBcClwk8GHOMaerXDXKUTsgSfxtST2PahTbAATkZfwl6wfc5f54AF4NxQhn
4GLqCiTsc588lL/PZNOQKazvw4b9ECcKikYmSDeVWEy0DqP/0FObejuTfe+j8qzWjeguFd2Xcmsi
p7zIAtA7p/lXr+xom8ne9GqPOKbXxmtpae0ZHcMsTgvrVT0O5Jawdb57C/gwzAadRWhyx+fUINyE
GUXc6tXKmF8zKoraMyCcsyVfQYYFIB5azolKgPXHtfJLVSdQ5bVBmterUMwZwNiCD958UDylPeSD
DTijsewF8Hm3YBObTjn8fiERMmhL044FCIZlYr3s5le8KC8oZWv03YPEML7364rx64pwNtUhFiY0
z33R2x/C0nmxoWkZFrrnNDs77rIbqV7ZzXGhj4YkQaopt02fJfvOJDW1g+zOC99p6mXU+tX6/Qt4
5hKTPGYn2dWUY3QGBb+vCwPQmEpYcasqDn6HNH8hIreBdcFu0cKp4KH57XAsRR4uZbRGS27HlrCn
P5tyNAZUsM9ZV95lohhOg+tgzDJcsTQthQiU+UBQuk5+pkg3WmWVt5B8UIkwl60kFit1Zrj/bhlz
YI5slXhi5JW54+wSp57OvHYeXC2jpjFUzQ1BV39qQ5dq4H+qPp1PFA9B5yDBTYRs88azS8DFISfr
6SEP60dYtOqBOwVnHSmB41rPnAlezIbND+jyXR7AwTdQSUCbCy6kLBzfqlqW17+KlmewnC5igEWY
3sR7aCP9xkIL8gk9MxP1tH/S27E4kltJmuXc7ze8pgJCAk/lKJyH1LAPbQ6toGpgj09ow87afOh0
T5wQlsqsaZnlmxUerye3i5mPiFfJaOW37Jx0bcyxbxLxqaSqvx1KoqMBauUvVQodAF17uJejozM8
VEYU7QJAL0dVlMWhjBH68jxJH8M27R+EucmpHbIPbIBhcmOTaJd5UGhPYXtqmZhk+xxL3LFXD2k0
ioKnd+kdAEEtcrvuvteKcqq10LoVkV4snWq2XM1/Owcq+eGtaTXGk2V0v5qSmP4+KoOS3ptyVF6M
CxSGynxTEGDt8BJWIMFYoqm+Zt4w7ZGglBOY/a238tQWy4c/fsbapbAG7MKjoXXxg0N/Na/83vtz
NYof5uvjeaWog4yAixRkd76ROOSo5dZza6vHVp36eyVs0uexoAyiWc8dHKtr0cU3MbfwQrBk9ybo
9vOX8CIzN76N3UCOYqUzlmwlRWu9zbQnmTJTIb8+lZE5ggVzYFlMPY9y8q9xcLSmevNEYZ7D2tii
YtVusouN9mhlsOuzCuRX9KA+nCjQzoP9SPSccWYfgY+1XlMvdIaF7JKHVKdqtSDwWrtLUpvvf76O
P7x5lsOVCN++4mN/xffvwUUhKKoZgEj42rL0VEo5sp2TGbZsBAqKGpIuL9Q65ensPshfwIhYjPvK
gY4+/3ogR44bE0DISo5GbNvjgKy0rRydzLnyU1vWUY5WaX5Q4kwAJyfqTn6LlK6XQxhURxmg9/6T
tQUwmcxoEKjM9XA5YEneuhaS8hWr1fGPvnq+eoDHB0oiYvLUzekN8iBJtlml7CvLm6cx/+nnC3A9
BYiiZZ+EGssz4foHMyOoyDejYdcC0EUl6iChZJWMWk+3XyizxCvNFsCX6sJ+6bL2UUPDT3Bg3T8o
mHtt5BFWgkhDGNlBZX9hkyrVQRBXcTDngzx7P8jLCsSUfwzIvvdL5OiHPtkcDf2RhIj8INOK81El
QlxhKxfLANVJ6LDr3h1Hwp5klZnRwfQd0FcmmZVEIYuz2hk7dZ4WyAMes19nsslybMSnSZ/hBnur
0uvtWz9m53L2Vbj7wj2lWlSdiqmpTnWZI9Ds9HZj2zi2ZJ8cfT/IPqJ51Tu9n8blh4H3phLhLu+i
6FH3atJWc94jpGbsJ/hyl7nWc5XBVw5pm2RoZ9E6H+ccrHmgILn0AErriqiJL0JI/NkIynxvsZHY
FUzge3Y51kNqO69WhzxkrpfUFqaLokito5+GAlDrJBbtnPqNWOp+3mr1Q4xLwnOTJbcMiwp/9sBQ
bsIYlbqspssKU56eJOvYLVt/kxAphFQ4tBemAI/RkbRrdwUGjSJJ2k3dV8qvdmjWbJh3Owcmz6z+
yMWaXWZl0c2LPRnmJ8/QMGWrxp+9eyVZ92JeAMoBeQb/g4KMGjt7Ob/RCpPN5XAOTZhnPw7J8Ke2
7pDJzfMmH0JEX4/WXRXCAHOdPrkGuutepyL/Bty8+IRONYS1J1rMNTT7liexI17d2O52iPyQ7fEw
PJT8TB070JzaiYJDVPfjtdfX/j1cB6yi068qx++W2gn9aYxG96r6wVtBRI7NLVkt+X2lrI7085W/
/5e/fl3qTtyWQIVXxYQgvBnMo8Ctf1QtB7etPJWd2TzS8kldtl2KcvL3hUNdcKFsv18ojOIZsgmq
1ff/yxPa/dsGKWzZjSjG8dyQuUeIC3VW0anWW58cgDcwnvk9dyfHfJU9hm+UWATm/j4DMl6wEbao
Vy22C33thDgf1L7/phR2/VRiNl2nY+7tO7zxZ0fhzmpnyi8kW5Sf2LuyHXQMNr5Kk4q6i2NgywMa
JiH7Ovt0PsgzeQiUzt17amZkb8OyjQuJXJn/NvL+XwwCxOfH/9InYcpyY2PbNqZ6bOaourfUL3mK
mFo9VrnzkhnmuJGX1PN18kwe5BXyWtmcr/Xa4de1AhUVWt75K3IviI+Et5WRmh0bv7jWs5pDBlTL
Lsut8erU1b3s/31VwQpo7+W+0sVM8NAD2PMemZPErHZL/OZyG0xuiMkBN7efA7tJ95MrsLyavW+t
3ip4eE2H3SQr4BZIiU3aWujl5yKSTDVp5jMtVdWlreTDUg4UVsJmN8Gm6tKaO+U18mpv3tvv/GmV
tX3wpChK3jxCcmMzE58HGdKqLnOXXSo8ZUQKJYHmqSzZh3P2hwwAUc0x27i5CBcRfCVEY/MIVZEB
C375LGyjSNyNor2o896DPh9ACQ3FYpr3LOx5q0Ie5Ii8RmQNOxfyVEHl37fK3lIMZ+NY/k+n7aNv
IFrnnLLCrqLlaBE3a5YU4EzH++nM4WtJp7LIjhrWQ+CBT7JPng1DkW0p5iRUbnqq1UzjnK7gSey0
KNuYEHpzK6Mlx/A4vY2lOgnwlWKqxLOFKFDTGE6C3pYbnpnWQR5UQinrNaIPl8WeWW8steMGGBVc
Z3mP+ldOWpQKkQSizR7EC/OwXHtyC+sLmcWoLWDN+G0Qf9YJsYDQmZj7jqC9BU7BJ5nLI1Nxlawu
1lYO91T2yUPqFdNiCoJ89943MNkidzO/Yvq8cw3nEHjIQTPTpKRgVNRHTfO+UjXvyobuax0E0xEq
hIKvCl26rXSPQ2yq9wrhD3K+rlPF3yNe6u7kXJ/NWGvFRg7hQKLOXxqVfZIowBem+Ja5VewaLHRD
TEblR/XRnT0+c81OdiFY2DoKjt+gNtqNpnq82Es1DNFyskxybfPFd1pgfnPLCgG61dG4lwsq2SV6
kDlVGGYXfYAZhdUgBzD3LOt6QlXRZZWtcmsyn+Q4OWmA2UCwYKjxNzNCps1GMDtc5j9aOtbiUDWx
W68VluLYfHnTl44v9q5RiL08k4eRsm62eG//t2sqFJTrFgOHMfT5r4s//Df/9f96v0ZYpFR5QofP
hncys5bNEHeHwdY7csnJfVjUetMd2vkgRzRCvreuZ+4EJZViIfvkaM+McyGoXa+YjuQsruEk8sF1
VlTVaM4HOfA2OjeHocr2tScIeeML3votL1/zOARMNseZW50KkCpTjbuOBDXM/yTFyQF5YDuYD33x
n9FszgZyjexaw5u7r0ak80YyRBti2Nk5MJPpOUWtRnlL9+7lJXe/RvTYPujCeJYjSm7d1JE4tgmX
t1wueby9EW4YylbrTfVFd/+PfgDIdhF1n8xiI7+9zq/UXaGMxz++WXkqfww5SgISgo/5ZySt3ITK
AjhxpukiktUHje8h6+EIuHhb35qNb3EDMmDapMBrwoW5/btPDpRDf4r8sjq897uloy5TfwJj3eXT
2hzab+E8KQGni6FMhkjLtjyTB2uOmC5JakciePKV5ASSuCGCsxnPLAPHszyjXt/uC6jd8VTzDpd9
8uDmLgjJmT0/9sZ4Vqvp8IeO9FeYwp8BTJqOALTIZTDTHA5BeqJmCV3FSaALoduWOwcV/RFxgpof
eyz7aHeOricHe1IDjDx98RJ3Y7dWA19bwxguXsKx9xYBT6hj72kWzPGu99aTbn0K8+krvynvRw7b
Y/R091s4EGZclWP6ECIJ5VE5PqLYoM6kU6usTMiYctM0B79NzdYpLwKH851uJeXbpl1MXNNKmJh8
hDGD5JOKgv5QWIgfinhjGwROxoqy5Q6svkRWzS7K5I23mGDFtYtrbmvhQlih6xpInTP6U9KzGsbh
N+UHiuDLYH6xve1G+9Gj1zhsaFmOaqx703os+lzfD4mSXvU5oV6wTbWtx+zLNPpI0S3rFpRleaQs
ZN/1fj5+rsr2hTutvB+Gyx+TiyKF1RsTGr+Q05F6EPuxS3/2eWpdR/zE7HJzlqkgLMf5rJ/73s5c
E/yr9gMOrmUvfc9uDhURgNa8yHYcQeSe6bGOqQAM9z5VKxnCHP+1mbhgId9HCwtTkGy+BdXMF08T
BAffwYQ0xuXXXjjtl8ysv1JBar/AxH07mXsylWI5qgtoVEwgE02Njn7Qdg++WadbH9zcXYSEmJyF
4QgVZOTpD0BU9v/zfTrrof92m2LToLyKvtm0hPjrbZpnYBZxkUAkkHdeWaB/W2XqLSSh7EJeUbAt
RY+TJq+rI59yCm9DoN+nMIfulMEJXgtN/UqhsP3Rw83IR+crIPWjNkckpraSneVZVMVLF/ADGEY2
wMIYvno7hb80eEoE+QVGJIl+GtFbLv+V1nXnMW70V6qCPVb6KD9nljPtfQsYVSA648EtcSXgjGl/
ANBKMj/+l4+vMf/Yf/n08qvA6+KqrKE1oRkfhNXZMBX88CnqPs1ZaoWPiNAQlFi1+fY1tOxF1/pm
71fjRYUYtzDZI7ywGE3NBY/HL4Wbsuc398lDwOz2kkVwcNwCE9D7wBDY1a7u5sS4VtHzvTtZw1XT
cvUyGtz3QwCKtcARxTdJMgNpg2CeRHrOzM5FR8OZ0oO5euurk3T9z/eG9bdHmImM3UbEbqsWmkrt
Q0oTFF+okEZO3LfRe0xNhnTHJxCohtdR93WAOFlGQTPV9aeEb+fjqK9gZEom5wmJmLejeOvd9+UA
9iMgiEs25aEmfuEOgfu4QbPiwTTjkOb+zbMAijuTWt71uqJAkYg27ByEr9NgmWsK5uHOLvLwMdbb
TxR9u69ejA2+zpLs1vZuSfqmaa4618kv1P4eBW5MSNC5AFnBXFaWxGVTTmbfR2Vx873JtxD+S/iV
rv01nI9Xg8WtggrDEMJFMW1/+L2yGAQyBWDkbqrIZYhi/WLPB7+wtIvHb3MBD7nevA80Kb5lJXOd
Fdtg5zhU6gd5YK1RLIIRlRiC/OYhiFEYIZvCIeaWaoFY1VwbTkEqKZOVg5mYX9l/ay7QbvpOV866
DyKpqWx3a2eDdenUbFeY7qxC5pA3zVPb9OqJqqj3EKl+u6raIFyLvnJPfm//1NPGIbQ9i+6DIQ43
/BsPY6Kin1L7dEOZwL4KB+KbpqfDS++Y30dFmVNGCNttu3rapX77pYFGcqnHyLrIM8FOKBgyoZ0G
2wgPZqMMq7ivOkim+SqIsLNTvukQUlVYPFuHxIemuCRtzmy+sT3QmEA+yWpTrpnvlKcuiJCmzgOZ
Gb50gZ08CEvtD3zeUen5jfcZfcWB1XWKPGf41JSZeuiosmxtPa+Pg0ocQt4Lcts1iBlFIQAdmp1Y
Z4Cilq1hBEcV1s+GFbG5GjIXjpkoXMBQsbuTzdoN+Pn06tLNg4DXxsGMnrO6d66Y0d2L1JKICHyR
qJS3Fns6pKyqSDHGmV5eUPobc7cnLblVNuSUVVFz5XfUXBsFYo4CV3QJaBeTcABkaEWkELOzHKCE
ZeUP8gCeoAJTlKt710mKB9tVmn2GbnwRGE3OJKKK8dAiRlJ5Re8d+GV9qvX5JunCctkkWT+nrEAq
rL3wu8aH3WtU5zVqQHRUGLJquFcPmm4+xJEZX9KHTJuUs5oEzzLDmKmNco666LkII+PJzLy3MRJm
PmGGPVpyEUv8VbcTUHPemnCaQbJrvfbUu37wijegXDoeoD9dycKd6J1pm1Mcuig9jw8jmGmdZp7v
Urnhgla6MdOzSAvqeoAD4zY9NwCJTxVRFBcBw+ga4T5O0TsnWmhfR6Y012nqHqwxW7Av5x1laSvz
o++RG2eYOfu3ALb3/T64zsCygA0tZyb1wQOnsdELZbpzkcbvXJaGJ60a/XVOYtYt7XhudkIxXyKg
dgsxmMH3ERCvjWDr2z8/p3EifXxbWUySbMgXjqNS5bM+PFBAHYAXIx/wLu+A5PiaQWJqMBQq/PMm
PMuDWtXm3lSMbTl38RgPDlRSgp1XuPlzSWR2BukKU+WoPCFk8dntIPJgNHljTfcRy5ZXB5DB1kgx
+L81BU8Py50rp8VyTAZ7qzSo3+w2fHTUVLkiKnYf1FFd20ESP4xucDJJQ973g9tuIY+JcyhEsErS
XnuMPG+Boh+cZ2rUn5DYf29UNfnma86B+ilJOA0gLsTnBjWU4pOwWtdfEES987FQ3PlpVMRkVyif
ePt657Lp/I3ToPygbOidYUuNZyrPdatW7LjMJe5U02FQBEgU3jqbNjyEjmdvqcQOZCw7IHYGoyMF
t66Cy/thKNwL5aqaT9CQkGUdb6oCVbwSAmBp0mRcu2Ob3k9Gj6EiJI2hGuYAl6BMT+8H153SE8Ip
RTuUWat/HWFc3kW2Yi5bYcVrsjBw3Y5xFB7koXBChGgVEKcG+MExHstfB9m08N4s3lSmIVEqSmPw
qzQC587x/H7bO6X2WCSeu9YVS1m6AMwxcZtX9u2KbQ/HcjlFzr+Er+ra32aTwBc102XqZBq65uof
ZpOk7li9AO1w95qApDhNRd+9wDMD/de0hIEp+bUdihfZnaaevarc8TqEvb+U8+2s42Ukm45e8jqJ
4TKZvn1M88H70XhkxmnJ9DmaTIDLUT1ee1jj2wn14s73BvOiW8JjuqGIVTYR+xCniqOt2R8pdnjn
tlAOPymdoYpNQAzzUepvYNQ2VzgRGTnKDnw8N2+uPE7YGLA0f+XHG1SRsGXyOso1TBOs1JgwGeus
UABNlLp/gCkcHKbBSMVd4Df8BZUZ+2TEn1otGr/xSTuSd6D+bGpihCafbJ/oIYY6Q54PDIA88nky
kFjCLTU/HUztGYp3cix4iizc0TVu+J1WUe3al7eWr6jbWIXbkfeFeStro1prSv4lhAx8NJru12Go
YmuX1Nl2MLV6pXYkt9ZRsk2Y5a7sRgV26pnVEhMMLyGC8DauGmkzisu9EGqG+VWYjwnQLiPq7Cdi
7IOjiJTxrh8J8w7Q/2Lj08RJZfKNS2OeudopexEFpcJrjvVnMbaW+mkMAp4MPexXNdXI1vMSfdlM
xbKulPA7Jv8OxCsuEyuq+223lcoBnjUxP/2TMU/PRANZSCRPPE5A9Ng6K1D05HvDt5tVbE/+F0t/
1DyT7MWyPrmBfsqpTeEEmV6MWqvXDo+ZnVGl5n2R41q28zG+xZN2tb0qOljzQZ7Jg1+k3nayIvAh
Kv06kmPm3DfQbfFs1rPv7REK11yMeK9A8Onv7ggnY13blAcCfspD38TlQTblmevbn8syrl4sf2uo
iv8jmuAhUPNxx0K9KAqCuyrXtQWzK17adrmvZ9bb5PKflG5RzGAAmMWI3pRFO1oZkNh8gjhFps5S
2HggqiZblUmvbbyBn2eFnFpdWESRLDqrjzZ20jGVejsSBtrunEpcYlX3d0LXw0tgeXhm2g5vPXvw
L2HKnxupVb4tmml4acf+u0XAzsVyguI5R1Qedt1BYB85wM0z7oJUrc8IufVjrCEa3v7zy0z/a4Az
k2MK9pZhUM5UgU+Z7oeVV9gFGpQYtJAOcQqBwt+2x2twGtJ2XJJVZN3JvqDX2Jkf5xFTV1FSjWd8
WMGxsIE5OGp1bw650a+1ZixX/pRQGI3aeOsmwENz2/i3Bx/Pi49vYAFKySGuU3N0w/7bGxiPK7iO
BLepXs8RjyQLF/Y07uUc3vFajPtEaF66b7KDHeoa6mp1LdzJeRima5+44iYbIS+Ru3RU051AFvJA
mjZefXaU7uRoxwv15vYvbGzwsnfiOQWLqOi9C6vmMmFGOxbBcLaxKxzTJiQ5wvRIcbKcT50zhdsI
F8Mj0dUeufUhW6CGEtyGuOTr46iHA2K3zwmpvGxCApgNoNOliXhCs2m/tjZJBShUxntDyd1135DZ
5ztsbD4prvllmB0wkCiV+3AXhmp0M0o7mh1dLZM5p76h6fw6lsgURK+vNOh/TLhxByxErBMp0RZI
ID3MvQDpzrJLHgjg3Ct+XW0JAcpYffNXP7TZmBMAYfvdIuzYD7Tq4WtGmP1C7jWmPb8rX23dOzmT
64Yp3FWUCe/eptpQnvBhwcFQVYJ20cBgq2z7p6lvX5y6Ed/USHmYsKI9GwFICrPQ2j1LGTZKG98B
lOM2wbarkkEQjjhBASnifVJY4eqf735jTlT9S91BuBp7Nw4Lbu5b8XFpGAJdVSMrYa+8dPQNeJPw
Ig+upYUXV8QIV4UXLqH405z7RtxnbdBBP1eQRi/YOXCOb6ce990Wp++97KtQFR9TT0NX5CKl3fEK
7x5wMkbLrlasY++75kXF1QpCe4o+a+k5UmJ975iNvp8CDRygbOts87wxCf4SHPyXSunfywxzoUUj
udbQgTe7H0tQOMZ6GFYwAFmww1CuVFjlE7Lag1fnvw4FxCZ24gAhe9zcKyOu7a0Ph+w17sRpBEN+
mriHlxn7u7PonY0Az8jaO5Oi1J2GteuS+OwNKRFssFDhwbJs46bah6N+aUAzgF0fYYl/IUBoXPUR
LFW3c6qHWMH1g3t4Ivpc0/D9amJdJyClPXuy1smARQEcR3ZVxhAiskiQNY16eiUcj/r+1CVn0QKy
14rPBWEDi8kyqlsNAWKp/T7rs7Il9Nn63vNBPZVlHS7KsRieXWsc9uEs9WcJOTxbBDIvmdiGpzej
I9sWy14n6aHRoIaPPETZaxtyloPL6ifLVRVEeew/WHqt3Ca/+pxZZXbUdUhDuj1UeybqLJ1kcz7k
Vf+o+Tul8lEKlaW5k0s2XjqXwsiGPcoyccwKtLokTSj7kDSUg1q05IZnfbqVu7FdnCunfsohp8KP
K2zSvDVYbC9K1zyrokUkWdrl6n0v+cPWsj6ECCLrdlWSR/sFccc1DvT4Z67Yd0U860eDYG/6AUTl
mr9FgAVikYdEVYBBNK5K0JP40fA8yzR1ZJYHa1hqKuA5AlPzA8InZp3FB8WFHO0hhCDpqrAhic5W
9rZdKMBwsxq1bAe/vo2S+qQEXX2SZ/LgkDgQVkNzeO+vUyqAuI6tpR4PGLPrtL0EAz42NYN6i+fN
AvvHi+efHxXu3x4VtqmjvmT7gEowaZUfwpmxdjgmSRjJXZVHAFPJO/kh4Q6DRD/MxAeJfZDNYmRp
0lvsmAqA+wDKp8vgJSMTsBKN3GC/qhGFxKiwlbVs2oYO/xVDlgbN60IOYrLIeF2cQ8P6yQweWL6K
rw7sjrMBIWsKELwpq3rPWSkGKKemYUovyim6ZyNUkG5VDmtcu9m+aCnt+mHSnXWjuret1NjJluxH
hMtOWGqwMz1vtrkTsrGoqjzIX/+Rkb9rybUYeTcsQDh5tt3f+inUTy0kBdPIG1IoOmsTkijcL1TP
tzZWob0Gc8KVhkfzlFTeNywvYPIiPtZB7nxL3CQ+jbC1HrFdABRHzbiVg1NnemuV8LOlQrRL5uwH
X7H3OGj6bCHb1N2SdWlnn2QL33i+tITBx36+53wpKhJtX61HvVZRXWFsi6Z+/GxnyWurqv82D5GT
oz9fH3jkeIiaBn8fNp6sj2VrSiajB2yKeIMIbZCnpR7REpm3piyW30xfy25dqIAcr+LzNHf1mpse
lDZb9SNaijjLrvmkUubOWziP8OnSDbB6nAgTsOkGws7EBPAe6Ef1UGOQAYUzhmt1bhpJpB7dtLoN
zr4O9eqUDVmqwrQ0grM6H+ocS0HK6nDDXIRibmYKSiaOex2b/DVNWnsvWyoS+Ws9AuAMJjXamDWv
c7vj6SGdMdIyg+ne3VKte5ZWmjBvyNppkfa1ZW9u9BGOrZTVlsIy+FizupLb9JOT3zu4j++FLa7+
VAG/lT4SX+jDzgud/hiaavCQ9PlnNPvFW0sj5QB7D14MOUjhw9rZriZ2RjnA23bTR3lIWLBnCI5K
/6XWkmDtFSNCnnIsMXnPmR8EqvKxCJcUQIazYmUa1lx2pwenik96EbSrtC1vMDxWvbS0Qs4P/mVe
IeYK0McbQxjz9FQT/6VC5LMzQ2ARSQe9mzy2Vk48lzfAhmlrsrdwNpCZ2u15eYLjMqcfJJF+zTO3
eK5aDUmohgMIwZI4DFYerLumDJ4o9R57w91Nmla85BUReE0Va/dKrRAPFDiC64mFKZXi5vmN9uxA
RCtElD+wcrYfawF92VbUZ+Dk4TFOW/vqdLZ/dkc0FdITq/RMg7MxU7f97Im101BbV7r2k2AdSGlJ
rjxPJLDvJqtsln2jKc+YPk6TnvQLdwr6QxFFwY1KNaFCiTZ9SVVeV0ofP1l9Xj0NxY+catorIASK
NFPzoPHDLyOheZtqLla+N+WLUDbbqvU2uEADYEL/73//5/+e/JjGx/WOwOVkqq5OHp9pck9+WO+0
sV2mdtkz+3GQEY0Rtk42XShgkssiD60oKkAQLolNv/vkWaC51jovyCqq8+I/X2KVZnU21T+uLXTd
O5Pe5a+Hjs/VVJg/x1C1yGuFhrVC7wVxTieU1ceCcIn0rgb8YXb9osFJieqGThXw/Yb4HXVBxIty
bkScUF2BMSObJJ5Q3J0Hcj00dkNkPVaUU0gJZlL3NlATSsgMDkGYHDBbF0I25YFloFfIb43o7PWW
dW8ZvX4tisdc55V2l1txekzDjOhsxtjcEPfcwO2WQiVWB7bYWGNUZrtqyv5RCNA6KlaVZNVY/sUt
wvQQNoO4GIWDnsZFmMaUaNPCaX/rkoMwU6q1HoY13vcJa5PsDLJPHVHbWelOj6lTtLuqIDK2L2vt
86ie0HBZX0y3IxgFcu4+NVudKRZhhNlkfYFUQ/ht7vOkh025SPkpZtHUclCzEmthGz5ZQ/OAt8M+
N5odPrX1hIG9icVBDhK4wX6jiOJdN4/CDMYOZhLJKZu97RImLGBiy6YYfG3XTxATDLWwD2WCshVS
nHkdBH+7LIr6rd6SprDwkVmtQs9d1b2huc8YMT3iaZOStJCuwGeYp1mylqdvvZNmpzt0Vj89Qruw
+ZUdasHRIQWhEDZPAI8E2jwaKRVnuA5dNSAWjyaqTPWW4VyfGxR4x4eAxAyTfbANgRBGMTYHdjG1
A48cBHm2Z39FR2eu9TErjlro5X8cZF+QfqHK4jySaiXOFiQXrfa9Z0QvYhewQwU3ZXKf0zFUVgbZ
CRvZLEMDp2ncI9CeR124T2p3S7UqvpeHAL3nHnE1pJYStYzdP+VNrq6pKokN6gXnkzK+mKEKKp+c
ol2aJxj2ssj5NPTRtapanBfqblQidnojNdkiwyr4XGZhBAtRsmIbANJdMl7YlSSOcSjNU5Spiwof
lb/ohuwQj171RW1cscgBQD5UqUMgWYb8aiCLZVtZVvdpip96J4tfAVwzW2K5tJTdQpQ/QShoVy9K
42uj4TBt5stRVNRLPdG1vYeU+YUc9YUm6o5qkjWDZHVvr7fiZzO5GdavIbsx+3OWlTbiuyxG41QA
T7JFkz6wViemI3KvoWuloD3qcN13hLT5cxO1qX3L1jmphHI6zpscs0HY/2AR+mBPQ/7F8Rk0K6N8
qS18KSNpTke/MuE+1dpMEo/OqEusizxMRL/vc1d/DKkDXRpLKy/kLRDlQnSXgnYiR6ZeCHXNDOZz
r6cYeTziLpYWVeJjojLZUryNlRKQA7E9uuklFL3KNOKdbMqBCCGGltk6DIG42DGLxbjRu2qBNjVD
ZEKuQ2vV095qvOLot0ax8vwchqQTsn+nBsWLHlrM581LJML2q+7DE/SH4pVkDXOFGs8/2AFG+tbR
qRobyvQNySUxw2KlpH5yAIVz7T2hXmEdDs+N+G5YpFw78z5V1yjFOQyAx5jYGVBDFuWZmXtxlgPy
YLQZGEcYhOueSGwKFcduDIzHJBoSPIbsW9qqU3/urOrWEcxL3GJCdVYnl0n2j0X+SdHVflUTjXM3
8vS5OWyArqGaeXcVyXxQqOhj3YrrIxjLbUKpe4G8ot04bAsih9SMndvb32Rr1LzjqHfBfd0H19Ya
3B+w2sh7d0BbrHhYxmP/YAjUX2dCKdNdqanH0W4vU28vDacvbqh34o1vmPpeCSOWUa5XrCKSCWHl
FiHbLHb+kw0yihE/px4Gth216lOmJ/UKEBdWULUSe97n/V1h2sbajHuoFS23yhCVF3nmGmm8rRWC
sNRKq29UlhUMgHb1FLNBQQ1gGF+hukeLsjb8r0Egrg55xreE593dmH6dUuH8yM36+1iqyTOPN3wJ
fRERJdbnh4ja9v8n7EyW40ayLPpFMMPoALYxz4wIThI3MJKSMM8zvr4PnNnFrOyy6o0n3BFUZlIk
4P7evfeUfjfb4QPrEEyT9XXV2YUFpezfFwn63OL5ineTa727FZ360Qj9p86AW2gQU9fPM7lk1fp7
35DuIWcj5NI1VQtjHTS68uhSZT8VpvM2WTqhvbqiQXVK3mPocm82GUIrTeuJ9Nf85hlJ6U5JQYL2
VYrZ1hDZjuSFMI/rF76L4IbagpRJnM1l6LYPXYtdnw5xumqISPvg7M3ey7P3oqEbqZWRfglt9+S7
xnCQs2gwq61qIclocidZW9T4d3R4zR9Kaqxqtx2egzIqz4mqQ0wJzfIVgfuq8Kd7Sw7PoxyiKnmh
T1Kc5Qxn4USfQlirsCwfx2FUd9EU5KeIOPcTksLs6yoEyILLDZlQTzr9lrDFpdMG+YZNGEA7NUug
WOP9kYOcZrzVYZrPi9+3zbwHlUyD5p835OeMtAd1ZHSaQgKpgq4ELzQpAFa1VTw1xCwSG/3D4I4f
Ctva/desqlmyGnJUq2JYuQJcjqwvKtMgeHgyldXHkuMEXvl6plsRGuHOd+VUVh/lFNvF//kwLnGo
jQ5JvYnun3LfNH/6uk9YFIa2XW/bxk9KqfzA8T5xSHePZ+lwotQmfdtqDqmo4grm4A62BI/i2e/f
qHDqSzwNOzkFeeIfSI2xiPaf4JBSbC4I2CLNdWr3U+GXALU8IFTzO1Lvple387INnjLOKb7VXxAZ
DJcxwsfrV97RdZOEgom8OwhrH+nJjYpPuAMKBb0rGKrXtBFPutH010afxmd7ihcGTddXIgO1MxIf
5AjhkDwgBnsQBHFDwpxjrGRilRxkoFWv+Q/CQNBgqQ+6i3cjSvzXobXjnyQBmmtTj7udnMYQG/jf
6l4S11vqZDKzMyGRYaXCa99ikiDPdp4GemccQcTpR8UnigCGIjLxiiauMQ/yyqUn3Gljf5QzdBg6
sIT5roDnurENsr7TSEl3ZWA9WYWJXwUyRnjOlCZns+WPzaYBx0geNtuzNlDAQ88+GdcEGRPHo3P4
+pmYpzSGnIP8iZF35fT7bkuZmfJ1baI7a9on1L7duiEDfxPOU9qE0aHIcLvJu/EQ1lfPYqNpwfOk
jn+r5kTL1gHtVLdhs8j72LwoZc7231JDyqs8M8LGu01OZNBCX03tbO8PFOXKIzx/q3yTJPQyHh/1
rB2BoLvOORRkfTcUgJZJGNyxgUfbfvbDgSxIHV70k72pTb3dea2ztwHCnHDs11dRKlhH2YKRyUYh
iG3DOsw15UEOQ+oDnh1isvE7znthpBCYZvghlTL05xoE+C1AEEQmJQkESVenuM+DaJNZuf0Qd4aO
yFPprxMBEWva9v5GawNjR8wyZjKEEMuujsONnMqBndqI0kF9+F5SWvfuWDlkD+FHp8xHUz+gWSAc
LSYtvzHCUz8P8koOxK346wYKIjtsfzootTEeiGAcD99TuSaH7zX5ka+16Idtga2bJpy+mm8fNcqi
T26fnrrWCt46IpnXadXX+94yox/gDYjxroI34Rv5Nub5Dh4zJB4vtS/ZFOYLxY+83dhm/TWYxp6t
qT6nGw8+GC7W5CAMIsuMWwO+6YRziWMOx9u442xU+CQOLLBx+A9eaB/Y/a+EkZKdBGQK9qyhlwd6
s622lpdf89BCnSEvUxxjK3JItLkZGI9zFtutSdvpGvameEnuGNHUF/xkzUL4VEqBmy9bkY2vBM0H
EL1Sd63Ntt8pyVdRrjZIAUziY/LQXptg3F8DQQZzmKZHBzoMALvAWShRlx7l2vfw39f0vn8eqq7d
JHj/eIoGsQFspkVaYNpsivP+QMAKBOwgFf0hTeh8ohos+YUfHONSjMI+9a12DnvXoyua+1vguM1R
DkWNblhe6V2O9s4jKv1I2q+y7SL3qJpdBLSgBgkS9pt6VJ19rEX9TeQ1yiZdrz9Lpd2S4i5+uAgM
1nrU+0fFysVeJM20SvGeP3bp4KBAg8qno9Z6rEjQf+zAcQR2fEc0XZypUIhnI+cvgXiDu5y54N2r
uBke0cHaz/VAdEesZ08lv87bxmomtDNFu847ENW2olj3Mk5+V0RlvacatdbO0upbGJFQH5cg8Zo4
Tw4KWZ3ERfJEUdW2WacTPRc2z/ZNrqEDDEHKadEOWTp5l6bnPxVWF5Hmmrfbkb7T1msvHsaS99BD
gM1pid53FcD9G2v+XDM11kOg2peSPoYa5bgr2YEMU+KdLGptSyMFL/69Jm908115JW+IWEUo05jt
Qq7xrfAQLEzBrhgIC7ZrP3yPEwLAU9TGD3XV2Ze2UhyYStwoAv1PZxj43wYoH6Gi4WCJ5j2eHMbW
4SqnFIqSgcsAOmnj+AEJM/RHyCRoV4nTu6e5KH8y50FONQqgBxUy2GK03qxIE69OQv5HY9OElVNF
B+dNAcnfyelgF285+R7XXovHJwcApVxWaz3Ct6wPnERC+9UZGziqMVKO0DLuMM+GZUvK2msAhmbR
tWrx2dMR6YdUDxZBv0ZDjDRKN4vzMMXOe25DWCSKf9zX2BeWlV8Q21n6fw2EZf111VDM49cbzhzi
GXMXaEb99Tl5Be+Qu3+7xAUWAoLHUu6xRSNP42qU5MUtXEEiz5D3cHpHVbua8+A7Bv7V2CLnTSCH
UgdTkMyObiJVrVNTBQj/By8+5jkQIdFo5t2cBwuSDS+CKtizJzfvokBG6QNPlzf5rzEfgJwae3xa
+UPeRPlDVnXIBCI0gLG57XQteTDwMl1TpA9X/iKG7hqVTneVV8LSyDIs8nz7vcYPOOAStv3UC//t
w/pERtig62wVgGW1UFv2zjS814WT3IVKmbMdu2mZt8X4Nq9rfp7e07QQpxCHxVKL7UGuE0PgrpHO
aQtoqGJGpfPQAzK/j43EwtPe3GP7Y8pDr4EUV9/q0FEvRTR1T2UNzdDvKndHql33lDhevO29xFhF
uBqeAHv32LP2dtsWKx5S8IfmFmkzUholTLx5JZv0Z52jMR0dx3sO9J/yQ52OrjdyELvJaR0YMJb0
gcyO+WsaURARlZjN8etPNKtdA5DqsR2JrnHS9jcCofbwPSjWv037PugOatT//SNyLY0OhpKOt1Cj
Ja/6QBPsOdrSmge4xiWPi7s+pepdKzR9i2p8JJZTM8lDowiC9GAdt1kTLBShLvosEr/LMnsV+Cp+
ov8Ol15eicepR5vq9qZ7Ie4t4NTSmIc8c2BbCUAkBmBtagkkSFZh7x37mBgjOR0E0ucmREwRc1pH
hG7XxLrEzjFMbBID5iHwkdrUAlIJf5S4JZDZF5xc7Hc9wbDqx55z63qrxObTAE8cRPg6xPXemGvp
fbDuKYP9AroyRzp17q3VZme3GXY/IqPaNpOpfOgwzBYBu+RrUzqXjpoc2axNQ+t9IspIXtITbQ49
fLA1jkRj4Ru+cm91ct86ujZyJky93qY9HRM5Neb2bxCS2laLM0c/jf36aAPZK6IP1bLaA01n7yoH
R+doYADc29YJ3/yQ+st6EuCLAq31XhogEQt2fuGPRAPAMIsYfw6lx3eA3dlbqqa/ayrXcVXegbaU
hEgzyCu76dk3yEtXXspb4C13pC2KrT3YCqJP8NaHr0uk8h3UwtrnhTzB7wlK45hO02VwqN02QzKT
SmeuDJGQf3XivqaeW++wMVnHiDqS6bjjDXXgeLN7pyDMIDvKmVw36ig+0gl5IwMAg9MEZ2hPgl9H
xClfJT8y9V29zQdOUUVGPILRTeLJi55TJQch6ypX14Lkgl0DEIoRm79RyV3UqHA+KIJ8QBCN36AO
w2hTLAH/o/LPfr3L60L81HNb3TaFnWzTUWhvnDdKfXzTA7Z4I9T4bW2Oyk/B8canPMLf5M3yamtr
tMabjPtq5lyweg7++p7KtUGtXnvNiXZyJgf5CflZORUWnm6+459yJtdTtr+Lini+XdfC5EBw7v9u
CtiwAO3fcbUQEIbk4cEsXLGv+K1Fe2FuZC+g+UEnIXmQ125c8WCeOwS19kQ/vLx8r8jlDljeAG+O
oHw+JIcKfYrFM85CS4VcVTTrFrP2Zs7XeLJSJdzh381WfjlQ+u2m+ui5AGflXYgx5UNlaA/yZmdk
zqPAyE8fqaN9RTPYVWJoOXwh4dFwRmKiHOW/BUBus4xbn/A8Etv3fmSNIDtQ2slBCu8kaVVOW0RK
W9+pz3L9S4snbxAR86NxQ/SKVZQtQ0MAZZkbHHLoKeHQ/kiVrcW//KvzIde+PzIr5xBYXv6xrBM8
spiaoN3+40ZlhsMmjUd3IW+U0RAdx14tUcUoOaH46fA0pTnoNoSar5i4eNUP0/Tmu9GPAvPyp54p
ez0UPSRFUWOa4AgBI/IcEPtKJJ8+btRNZVv2B48EmGIIg55LfgzWaO3VS0xqFWGPENq8XnfPLs6D
tagxHlY+mo94tMg8qqsSXpEe2WcylpWNMOjA2IhQz/K2vCGv5BpdvGe1RIUr16dsJMQnIA1xICD0
IoeuHDe1pXVH1AuX/95ks/4pj8dlgwvTEQ49NnB8xj/k8aT2FUANTKKDC2cZGzoN46bPDt8pzUQp
4/znQe068SXwkDcYXvHReABqiOFNrlZkEqeoDJBk5hsBAbxW47/zT4vu46rulOqk1aI5GyUvGXDk
/puhQIrNRPWL6ieKCxCiiDT9dKNqhppt2mQ45FNlL5VEjfZK0Yhr3Cmr2NHbE8leVOYbqkX0bjJU
brC14XuptJxCJMmuZ9c71AvjoeEX8ziWHck9PKoelFAh0CZNxx1f+hLOJbZ4HmizZF9DJbpu22Te
s9J12v8j43L+2ce0VVWFacL3WLDtxdZEB/pvfle/iqY5etFb1F0izn9rYnLW2RKwZRz/tkaJxFl6
w4NnAwch5Nl4BlpETrWHv/NLCj4SWz0YgAHwppoHagzOssabhS7aqZ8ADqU8NdsRcmZhzhExEfY4
v/6VvleuEvzSTGJnal0rroGLIUc1fcJVyWR7KnJyStVGucPVbL2N4uuv9Da1kxymxFFPBt+aU+qI
4UhJfLrYwqrvg0byKNIFHLHzVA45ZsRFcDEVMoY6omBeKkz+SNf8n/7kGjtcgN3aAAr8k1rPp5hi
7Rq0Scjup3mTn+Lkpq+j0AC9nFZEIKR0gLIwHW7Yp5AE+3X/q3pH4eBskFKNSAqq4JEOyQLKSXeT
M12vqg1hc8Zqoqv+6Gmtf/vvvziGbf/TqoapBGOJy8vTVHUsov/oTpMWHfjjUMIImS5tEGSfZHxk
iFGb4QGDlX708yZZ2zZdiRr0sfyEGkSfKJ9WSekUqzRUvXXYujWeeHsn9QY6IZp73dTe0M532bp1
h5tmLUmm1G8yo8EeXdpWvv07dBtM9YZ41Wc7aQl0nk/R0/9ug49WD3PE761N2uE+tgSS7SmpjJVm
JhurNLqjNSTePsi0Zjun8fA/yDOqh1Nna7dvp/4gqKChT0fGpQzhSH08GxdORwqy7Z6+4486+nXD
YoxwByXWeKULdPTjEuk33fIA4ZM4FkFAR9WHNxXXlANod45OAuSmDs92P2nHpMkJzTeakxQXkcN7
N81Ku0jlEef9ZIm5+2hHpPUhPxuxo/3vYIbtePTeM16jz1o+R8m0sXuK4kjbqT7qYIQ/1hdapewM
Urr75EjF3XzoHZWmEQizfTg0DmQxU7/FbGZ3Oo/0nduI+UgPWUzUuviVYVD39JWvOC7HcnbwpRqF
1HDmSx2sF1s5EgPdqwMw8qFwfPJZ5itDDPWqEma6qqH6UkjzTqLM7eeQEKZFkKbdue1b8dyL5hf4
Y//CFlk8Y8752YIVw5wkur1K240av17fExiGHGB4PbHfq1ZA4KyVPceWOFkVnMXElrTQy2NqKfpJ
m64q+C1cTXTWKwt0s5eBs5S9dMpkwaY1bGUt75IKkhGNAPszTR2sMnb/MvCiJC3JxNIIIhm8pf/Q
c15akt+fbzJ0gw9R7oBFGtu42mJG6BZfc3lr7P1D0tSa2Jqd34vlwDNla07dIQgAMc36NW0pOH4u
48I94gPQ7pz1tfuomMYqB8HBfwLtcjm0vJeGtB+vcsbGXEfynI4LwUmr90MSB8f2T6smNRTmzrzH
JeYV149eKh0Sh5G706rUO4wIOYBcP4FX12TKQ06P5rmMvbXgp/0dHXODNrZ3iGgqjRtNzpidrNe/
ay7CGAApQ1ZWJ7OY2hNp71HqNziiXIvk0nlJzEMHsY3XCWhl1YmqlWfqY42fCt4sbwSaz/PUqW0c
Md2b7aN8D+ElHAR/MMC5ea56LafVsYXMw/M2dQsV0F1snQdPfKJNsl7CkId4U5gVvzNME1t9MrU2
uqrxwSCU8yRDxXBIlefUpbkd5eSAfAeNRZ3xoDZ6u22MiTCxaiLULCEADJjAfCkyLz0M41USaexZ
8RAK/v/kVKJqKg1NC1wLbR2nKsmN+fBOphei38pKHsvs92il/DKrOEqa4VflEfeIFg5+eV0rn15W
/IGN5T4UJsJGz6vLjUd9Zy0TG6twGE9GYf7WHM6VywlAs7fTaru8apKqMI53Ocv7EeiVowfnLyN+
XVXQQxq92A1i2Krq5B0qfaQ8Ki+/h7TEGo7I19sIC/QdflZnrVONe2+PHJu0dz9+IjO9fYwtcEMc
VAaSQ0gGm/sJm4gfu3WiKOapKnAV2XborYKxNk9jrpsnWlPEa+WR1e7tyNmhLutgUhi+ehxHj9Ow
xut7njnzIK/kEAV6uEYP4EIwnTPVGndKDkTjEpdF5llZgsGb6PWt6Nck5xzWMMH6kIGnxE/PdkM2
orwhr+SanCai0sFM6Sb/b3yZOg/yihqgs/TrrkRPlOlnkBL+tqW9zk815/0FJxxsIkMY6ydyRD3A
jTuSrK+p38c02xiogl07vxD8REMzl7SQTikQ/adTcR4t13/JppK9KhSRNjWsvaDUQ05+bJ7qgJpV
7JjpOeYEcvLrU2eG2TnrC0Dbcr0KBrvHiInv2SspqshFg2bPMkibam2NOd+evufUnbr9laLxjcRT
stbnHl+mV/cxVb2zXMqq9Lfv2M62NO2fJV6+LfvXOFupfduegshsT0rIwLE/2UQ2rF0kvi4Rmdm0
TFF4PsqAink2GEX2+LXBasBbzvcsomueseN+zThyDWvV8c2VE3ThOTI/v5LyqiwJz5WLM/J31Cf2
z3AItS2nI2sjpzr01WBwq5fecBCNSU+mWSbTuRK5vuYX08dtWZoHrUWvEpA4MifyvkfKjNXtrPAy
TFS84r7PUGxyw0l5pujlqlXK7DAzZYEffF+i1eexbqWvHRK/g1267kFeqY3qHuTA5vGvK3kjSruj
UtctcR8Nz6ladYNlPzigA3Lcg/vIiz5rGsbQ/ra2zAcJa2vcI2d5UnttZq7icqPA/7NEyLOrnFFc
cM1bX0OJ3mbn69Yfk2yBi2Z22NHl3QTEOJ2c+vD9WexkfKT/TJS3oIuMraaJz0ALK+ugtEyFYnwG
wxwShtoMDrEW/5Y7APnyl1c5+v2jGiYvjV/N0fhD+ljEOe+KhvRYOe1tozlmMzNLmLaVc/pOPkNt
optV83ftoebai4GotrzKzuDijTMII+Pripw2XEp6TYWz0I8aPaHtVzJaldBK1ZyLoMRmWIXtHevA
umGlfDI7jtzEOzGEhUnLpOF9yEyJ1PhWwMC4hkSH/2tFXmGLJb2lah6+vpjd2jbUicbA1Vc8jnn3
4Q6V86p5AW63RDnIIZ6vxrB7dYJoeLChSe3L1k44wJa4K7z3aFC993RCcZohXSSoNxluYuxyvF6J
9z5VzZ+46C84lvJ73k0Ad1MPwz7Fjq8re76izuC/yit5N46jcqHGtLX/w2fl2vefxMHugLSs2JNg
tk7NSDsXFLPPCRrts5xGhKwvwjZ5HW0HVc08eBzwvq6SJIUU1wc/NXzTJ2Me5Cco+NVHhM3rvIqK
TRnF2sl2x4rm1RjsLNUaH8ZRHTkzxv6L14O81Ydq/LTMap2ME3AwR+0OppntgDiEH7YJgHGyx+jJ
6oqJ+Csoqxlt7ZtlFecqFM4rjmoyZIdBP8aiLi6ZE+VL8HKuOPg9ZGbf9/szhe5mi76R/KYibGix
Qz+OteFzAutwdmOs8HGjV+85hBfiQfznLkxg01q6tTaSkrgsM3oCwMwmTI2nnTR6mikQ3jZD7CBN
oPKu1dDUgBVCapjtqChQYKTG7tizp/C0FyVkpxoY6kXzKv1Fc72VmVZEJudDu6uwAxEBwb7bmbfb
CJQXxOjFBzmT6xQ5/7oprxoR7vy8Ezv5Cbn0/eXfn23Ud1+46oFAJYe8UJoyczD+UQ72fJVH6Ryt
NV8irSXxPeZoajb+MSX37TjpWIXlVF7RT/DpAPv+amYaLUmMtWOHwpBEWzDzqYJfvvIH9V+D0vjE
gNrVjW5tdbPSAdkZxpU0zct7xFFLMickaSJpDWL3pwTDgl0f8eX/NcgpG7F+6blFwjtEpRfhm3+m
kv++3DTfag8tW2Wm8Z3DNqfiICLwtlcpYrrpma1OfolM0dMbdlOs1fS4gqi11sIx8UibBvgeW+wL
PxyfrbSA3pm0q7zQjEd4EcSTxOT3OUhAa5v+hB1xqu+T9JDii1pYQsOqwLZZX7YOiSedmjT3wqKH
mFCSpVtcrqap65Y6Z5yT4hsDeZTN8HUl1+QUoIwJTDl99yx1XeRwTUwz+lPFcfAc+6LfNKXQDka3
cW17eLa7q4zdoptXQRoMn9w630F9UW6lxR7FzmmxyRQtXw8+Oa4qt7Hu/fP3ehUoH9+fb0I6bygr
6TuS0RqUBSIEgtwn6ID0xkqMZb1e/DBLIt4aA2pgUteYsGlr06bIsid4muwqe2y7IL/TJyMd4J1n
REgMKQiScI5xbHraNJoTPDeK9Ykr95U4hfFH4kLjdHhiATZNy0dfVfU7CjwA1CWYFwcK5VtZL2Vi
tlx2JkPdAs1akCxunt12tC+5iNqDqakXOfN91744WQhnTNGNa0GNIdV1hMgKuBXVV1/lNJOIvS5w
vIuiaPGfMq4P4VQEv1CZvnitFr6zjaabCpT2hz/L8OrUnp6hM1lLq3ZicmRSYO5hjhgvdbtF2tSf
blEE99iArejEYfsqModDoz6On+bgb4dcqQOKIX+ybmz+EKr9RGSq8lMf+aN7A6oC4dvNLsJ9pmET
eDCigRR0uwNhM9bLzm2VMxvK9hC3arp1Uh88eRaIfdL65hUl9akfvIZk2cq8dp0YVhTc/1jmFJ/l
4HZZci765KcJgWkrlyoQP6Wl7MDyunfYuv6hi7WezF7NyJaZQlKFWzv0zczQu1tT0h/zVP0jP+wU
Q7gxUdOutQaOd6gGH9H80kMLWaD6m+orvTGVXjxhxUM6kY3eV0+ZKop9nnHM4KDfrHJsklvbj1wq
W0p6K8LRngtYHoGhlX0IeCZu48KyH9jIwgwzIxeTRoiTksSSDy0nJpvWiU+IX73Mjdz65Ub1n3Ey
f1OeG8+KihXXJ83c78BLLR1h6WszM4J152n9vZkHpW4ugUNwv1wSbmniyafBLNx0p8UtQMM5QkAO
mV4cO7Z6uNZjvLOUrp0F8l3OsnoLib7xaXLjKTfvuqeIU5nHT0CUKUoHNTRPypXY0ui0gSpTt3Jq
opG+lcovOclcY52DfDhrIUUm/iaUJx7xMpPZ+1EY5W9iLbNPMsEPwlak52jlwFOPSFJ+r7vQXpE6
k54mkHGXmNSCJaG46atg41zpCTF2fjqp53AePNjxbhiLR2h23qPvak9p3Bvn1ifnJc9NBeEggO9g
eAXKkZ5IMykIMq3UFz8OgW2MyK/0wfzxfRUh4KU/XhV3DFN4xgqHnNzJOfWJcYFFT9uc0AtCJecb
Y+XSJmmPDe2Sdd4ohA+gjT36ppdtFSuyzvz4NsswVnlelnlzVxV3h4+THoK9hj6ToVcttafGom2a
RVmxkVNjDgLJku5OmAHWC1RuPxTLIG3K7MdzAfz02QShLIGNHVvmpZLa50Em6bpuRMBQS12q9AKd
FFNL4zGhWE9hjL2+rrMfjQc9Cox0gRRUZD/czGqWyCSmo9v4/UIpQsIafX61LVVwVqK39GSY+GcV
Kw12btt0/KDNgUs5RQLDjZRbhBzqgJJBw1MbtG9WWCz0qu8++jzEsYyGbq2prUHTzJ4WpetF24EU
gwelTmOTE6c7ra3gwa/QwBI8q5zloKiVNy04ahm7eECTPVaXlhDgRzmEbsFL3QUN0ZlT/qiZqndw
8zhfyLveWLbXGs+Y1ZrKKjSVimA+inOLwhbVnt36Jwpdd1NXotnpGoyYQQOFhtHtXQ1NUgWLiYNj
5BwqxEWHURlwDxqefTHaLtmS3c0J3uqoiQbVZ9931sVVNHQGGnY2bO/jTaAPW46RQNHhdWsxGSu9
r7qT21nBJQiT4OLlCOm6HgI4Nad3uU5HNj0KPJ0yXh8pXbALpwaZtTzfdJla7RR28GJrdIR6ukmo
reuxbBZtOiJKwwJyGuZBTv/TWu3tqBgHq57Q3bVixuPVm7PrEFj6x8gqn1Kv+2vJ7aAUgNF1zP3t
q+RhTFWxMsi1WTeeW91Uq27PqKkOUuxRp21wa0n3k2IPqQmRqhHNUgKqWf8rEXEwtHhw0B7kFzl2
ZO+8Ac/i11elk7FBtoFpOqk+ioawLgyQ4WNH0v8hy4EWSjtfprX9Cq9duc3RbkpwqBEZ6aEMo3JF
wld2SnrsrnMwh2wGGsbc45LzPPYeyiotD15QB1fa09QVLHw3zjyVa24YBFdiBFNsQImxCwI4XV9r
RWqceMFt5cfoQdW8ZSLvANJjXNqV330Qp4AwXBc/Clo9m8auKqr+VF+tuQiMSPHvQ60jc9EU4zTV
6mfSmN5vlQTocLiziXEPLcGLRYlZOdTYNSwSOnSqSWALnQzMAu4pCEeyUbVW6xbf85TsGH76xFEu
aSJujmVYrCwiO1aRVuKAxFHxc1jw6+huTWOCFtjPYRwyl0OERYRV2C85HBDdARJDB+cwJCesHIuC
rc0RXRQWCtGj+5Lzvy4LedQyp91QcLSNIt5CqM68lzhxA+TojrtWnMR9Qc9F61DE5l7e9Qrlt1Bt
7SINP8QPUUWmajf46nAvXbHzh6i+iA6UWOwum9p27nxvqseyKmdoAeGkTepWj/7YOZcg8Q7DSY0c
8VpWOkXYREvxvNCjnxxv4WtB8kOuz/u4TTyFznMqxN4pX5pSNT5CZPvLTNQJQay6e4DXGHFkG6Gl
Wzi+oHH/Eqq4K1puvnSDhomS9yHaP2Jn+CY4pAS4JEaBFXhXBweED36nkfRYNFWq+dSUhraZRmw9
Wg+1S37WjAfjlbYWGnESMQpXv2QaCvGFa4Qqrpt6zqgTzIGGVzs/DG6Jk3xKDJiHc1MfY+U1RDC3
NgfkSLFhqLsg4Y1i4Wn9UEydloVbvsaNV2/ZI6S7FAHRs6/kQI3r7CNNS74jdjRhtMvFya2TZGXE
jbaIq6Yn8It3Wml4p8qthxsFuoF6AAlUlk/dZF7Su7K+mt0ZKAM5b+OvAUH5QutL/TEr/WHjlH3G
gz3bVk2ExC5paHTY7tSR41xk8BB7GEXzorzta5ZzymOIhil0jLXEXkWRleV7fFkJeFt3LXFZ5tgC
tPJKb0l/UDvIwfFUVL9qaqkHbUhpqshLecv+14fk1B80/gbq9iXWaaFnplqexyFVV6Kqx2XVl1ik
i4a6RhqhPZa3a1GWaE8sfMCYKPQ2CrpV3HPQrAblWWpuxkod9kpm0dILS+UvHY4xtBQ3vW0xLwmV
6ASiF4utPZfg+7kEL6/S5uc0okSNZJE+d5z2VOPHIOW34OxJA3Gf4/tZ+rownhMtAw5HbW5ZDMov
q8u9bRjCKqD47i8ySwRHxdXT0/dgRPQ7+MQvUmrSq5/iJ1KEFq/8wbMRrcyLUFEWet3YF94gPm6B
OeoXIUv7gKkA+Zlje5sv9mBewwLI7T+lCgDMRW674B0XPchhMsJPYiG8naFpfy1p85WlOWKZFJ+O
MoK2my2Kee2Xx074pCLJudCXbpDHr4o97HV/TD/HIhhnbWd36/UgPkRxl20AyHjyE7AfsenF+qcI
EEGWeTa/GtL65s7H6e81OR2UoUY7NPz1ubgp0g2dlPEwZn9kbzOO1WEZ1byjzc4tTwbOUgRYczxP
O7pbraHKlIUucmAgt5wL1A7DF8Uzfx405BbL3OHZO5CBvyQQJf9QcDBEZZ//psjJv6EtnydSqDhk
YGJW+Jk9K3jOunwF86NbeW2TnuTg/uuv7D9Ne1cZt6VuPSdUfb7Y2ZJzK4cOliuVmKpZ1cZTZbiC
bMLGOXDkSj9jt/3ddp77I2vpQStO75PcSuC+2/XxMs8RzQky0hdCcejnGMH0GGdRgD4oSJeB10yP
cq0rnhKCzJduopTkw9otEtf8wyqK8QfxGNVGVQm3ly/bye+uOBbKuzP17VWph+1gAFhGbpZhUy+8
xZBW3k6+8/l77R7mu479P3yd13KsyLZFv4gITELCa3mnqlLJ64WQtsF7z9ffAdq31afPvR0dQUCC
WtoSBZlrzTlm7B2Nile4A4nuIZMtXUwneHXge+9B3Tcrysz6AREyukmeoOsES/12rn9LMj+/Dr8K
4EQE/e3QJRvxb4fz15ot3JauMV4g7+J+mTbzXmsb4SIO9ehEcfyZ7vR4X0kruhbmZKtoXe9NSSek
VmyeXE0b7tLJr1lFmnwDSu8sO1XRj3XrBE9qnew119UOOcrhbW69z3UZW+0f9dROLp7SMcuRQXNu
La3kviuDT61tMNSp+rNqNvaW2Eh1qzX23dhpAMGmaCuivt+HoM8vstXM57EgptnlB0lSVKH3WaWK
jZkP1RFH7p/y0HwIEydcprX5Gg4sUKnU/QnosBUn3c1j1TSmpxQI7DStwECrxKgLPKlLrwyyVRJ5
V5bS4GhqngHe5DqB5ToWpwCuKlme3FCmzPtdGSLiSPMyOqUk6mZ5re+sNiESCN7Ud+kN0N9LGWsO
4Ir/rdfNFbrvQl46QjwbfTymMwpcVgENRVt2R60b/L0OBoCXwQTjNit+5CbhaaWk8WNH62hfGwaC
8Gkoj8l/SnTvFwEIzgbPd7/g1zGc1aLOQSpFTGZ8BDZHMx6HC/Xs21ylnI/8PrmxvK0uImvO9fRY
LALcKHHiGst8nCAacxqVAYKdhol3TvizblGIIeeUwljzthq2/pi3L5FDFKAWqMF5PgyDjWwG6yoD
f68pms+KcEq8SQenP1SevpJTrs08lE3jlgWbWupBv53ZQJ3l4ZzRmZn7ejexHVT15BqlXIl+iJcu
3PMVRbbg5DvNpMmmv+rmj0o2pPwYVXVSI+ZdJclKa1ZL+jZUW6g/Vp/dDbWWvRhkLGaDBM1m9SzX
i3bc067O9zar4VMeON2m6HL3KvEHrjx9VCF/waWhjvQURF7KVFsbd19wIUVLvg6joIoojHTVar4n
Ekl6zFeXRvcRpOc91t+8bt0DPIkFyDT7ZEybdmBiQ8AcUw1M75fWSdQdZepVQTUbKn/8EOeBtQFd
5hzSsoMK46C/CpAaPEt/+KyntPoxCBcGGRefvYnWzdLNzfdtgT1AnuNylLvacz/m8XkIppvkrlDt
ZRyn7UpaA1R8TIXPZdoDTVET9dh3VfuMNvnd76YgwulkhnvJDkP3Vmep/tQYX18SaXF773XYLmDp
PVcyLZaajbLUQul+mDdILChi/Och03jqT7az/B53cO5sHMMKYDpW2RFbZHiuLPpslgzst4A4ZR+C
B36RlDUbIpvKoFFqt1n5gIKn3+YRiXpw8YoHrSmM81T18lrZWBukC7SNMpUHfoU8phjIP1Exvd+Y
DCK47vxmNx/OG1jE1YhGoYyreq+1Y7DWYfUuOx2om6x7y1rFyJmbjglRoRCHW/ujt8CdzINoyryp
THQehZ3CrGFCmmykp3qrTI+oAncB8ZHCP35loZl50iyVXE12E2ZrK4Ox3GamgnaKihlK+QZmfmD4
k7i2WAx2rqLyz6xlA8D8pcGFvRrgFu/nw9T39gAh6gdglfZVZuREm4NkAaHgqDNaYwMV11iSO1ne
e3oS78IGMrcvBIw0g/m8j+tqb4YdPvEhSdd9BkREqkq7KdKo345B6mPGjve6WRWPLdHvd4VT7SkK
niBDA2eM8RLd2VYSLUkJCJaIFouDY7kKyk7iD9Ua1RLk0l0aUU3XvfxJHWz9wRzRwmWU/whSrNIP
1elWuaK5LxGWnB0IC0JajPLTnbRisk6Nsz00OJ84+lKI5RCxB377CxYmaxYN5QmBegnqRml2BbXS
Nh0/THpZaZaXzPDsDiaJkf6MDUQcIdLp5xC3/SqsjRyIOBOH3vkr86zhl+13V+ZZPPdlJwwq2rg+
0pLPlQoL1qKaDSUnKPjVUYsD1GJCLDhmVnmDWpk/RXwmd36TN1vDVcWzSyKs9BtB5rUfHNSBUmng
OMNrmHnu4j5JSKoQjkddZ/z7hvzJD8BCxQrXfH2Xhoa9HMOEHAapLFtVxG9WKZDMmUOzh+xhPNDm
frelIrbwxvslpgz7+L2JmRZ9HaadeFJKhxhUr1CPaotb3VTc/CFDAcBCSW13VFbHm3D1mlJ9TdIy
LFPC8bp3J1P7lUGk2A4L7z6l3UOtpRfdcqwV9QswXPKIv7DA85daW6F1innWzZvRjqiQ9FL0B5OI
9umvQXMm21Z5nLxFBYwVdEq1SuPdhel0D8VnM6PsIX9/HQlYq+ukVZv+HWAc8KkpmBfDo5oErCTD
sjnPm3mcKkp9V8qneaSY3oU+Xvqd3vOc93Q1OaZxbN2yyuRu0cLX+WjeWApyBlvR6h0qMO3EnxFN
FLNVB7yREaA7FrW8j3uYj9Ieq71ZmvIeVry8t0uxB/Vp3dVa+qtkAcujlrA8X0/u9cYZ9l/ikUIF
vUJ24Jb8NDwa0gSiMe0JE8jHvMek+s+epkPiSCOoMl5d/C66OHycN0pdTD6w6jYfSY+ZiF7kcj8f
liLB74CZgWRz1V1lSQz/rkDaqUG5uDmRP+6UMYx3Y1pqtzLNuwUSDCJUqRbWaRx9NiZE0ihUiOV1
EUB6uRZvHN6kl1A2f/a83oGZ7bl7vrJezakYRaNmZzSXmCxTDQ+cmJAogZNcBz8fzqYR2os5BuX7
RNiOf05QQyMgx7GaQza8UPhG7MFOjFee95nyPeIF9nhLM+EucbhGWyUc7bsBTcEWTGazbHrd4V8w
fpaOgfA+T8OtgrqR3ogd3I9u4HzdyXqEv6OqPxO3R6+rkp1JCqi3It+KJwy23k0CFnz1xWwqEMvp
UeKtYkBYzFd0lzuKlPCp24IC07j6SV4uTRNBphAOQCADLIWn6OV13sReGF5xkKV2+WdkHm67hwz5
h0uh9Xfk0OeT5IPgHlrUmp89EdXSrh3LCHEYMMeOvOSaxzq0vypymH9F4UaVpPRmgOCqWicsVdVP
sSmjQ4AXYpenQjmLznJXplnJRyyG48KLM/HRee6hA7rnLVDU6/bwLgZdeR7c8NXpWR4NOrNx8DX6
LUo7Uur7EHLM6K1CYGEiNa81Fd2rl/fiWqrea9MVOdMXvzkrQPIefUzG3oSu7BszPWBmC1eqM57H
JP5Nz/zQubX/GQDGIrvArM4eU7Rz25MuNp+IInCwuvqciaG/gnCJgvt4wPxVJCRu817G066U4p6p
y8/5Bsr+Gu9aysltEbhMMMDOhF6YoNKlrxB2xUurdafGxLaSqn3wOmjc/4T7JXf8cdsXMDBRbogD
PwTRRICWgWvO/Whgy7QcAoRtryFclCU9g+xBWLZLVIcTrIWvv1BGQXATlDTb1GNt98OrCca4bTNs
FHXNkmdiU31Rrkya6HlyLvqgxjBV8Tye/nKQtXEnGCnQ2YB+ZN/qH35MuplehMoxSkZaDRpt9Ep7
0cxa0L91WbEhgXyWcRlsbMNNNhp28ZdCeg7QkaY4qb1h3UI3uQ/5wF4HiJcnOamSFDRqK6WIbUqF
vXkwkBcs+8A1n3nOBdtSCrnOaRbfafn4HvuBuIsrz9uyTs0WgWvQF4oqxqYTVtn+EnbvHpI+WDZq
5L1gMS7PTtoGCy3VxdVQnXJplV3CQojHDyJWwqnmREpdwcmkKqfRzA0kuwbx1oVGh8j0l0qbthfR
8/rM09i9E9LLX5zGo0A0rivVNuj2AeFHYyZX1SDzP2B8y3H7tWtjmuslOAUHgu45l168HCwRfiCR
ew+pQt5KpsWoEEDVkLJgX0KlBmFZq+V6UJts75QVZBl00ay07y0vugsELqWFDf0AWcO025sRfzXP
GXZGl5MvFdb2azAQVm61Peqs3Oxe4fTkrmW/ZgiqD2op85Xci2hVpNmzYDIEj1LvqV4laQNqrC8f
adhFyPBE9stQbkOHcVi0fXYhvbuGT6bYNwLlcSBDeGYBqcW3wFL49LpZ/my42aOMmqUlnOJd2n6y
pounIsP1oLYSa7hwCnTcsR42P8zQxYMy1M+pVH7y1uIZH8ftQkzGDbdLlpSexg/h2EAkfNmddSQT
61D1i/1XHFxKXjnxkPGSskh2VxD5hV2dsAJVpuaDUk8Y9ra/oIYyHyxLylUMoHNDeR2em+j6o+xd
mmZdgLk47rVHz6qDC0u3K8QTgiKgoB0MkVUrFlDltmKW+iiUHMe6Sae4mQ7tTNIfs4mz9cBX3dUx
KyYVze0mTtX66ioZcDHbuw1ooW+x1/mHMvD/jM0ntCCD7BHUMFtx1G++IgqhB4pFUxFvmDewQPSK
uZwRo7TfBlQhlkALinPFKwqkYZF9UimnG+W7v3gjPKqa7z53QvKGVfWOf6lbAkPUZXtC0BHRRMHL
iK7q3sI0s+hzS0N91nRPRlOu5vTForN3XTnaZ6M07W2aUmWC7buKm0h7buMKXksemgcvN2iyOs0P
IynEOazhv45mnG2KEaNzVyQ/uhH5dKhZzb1AJn8Y7TLdJBDZVqYFLyfqKnc18sfhc0pKUG3q2skz
x2HZAEl8px32qbHsv6EGsU8jugO09SM1eK94zDJ1/fVWSCxU1yEo+3wEuyaKlr8KFNiFmdrRIeoi
f6UnkfFSNkaJOjsd9zi6DQLNUvwixbkYjeI6OFW5jYl52ENfD270JukeVXCoU7dh6tuiUO7G+hTq
xdoyPfdXWei3XJWPHkWNR+HEP8dajz7qNPzZkTkbdVr3pljJAWiKeAkHslykU8GroNawiMfgzcLd
cIht2k2L3EvLZRxKf9s1sXttLDc5GW6pXzPEfZs4yOxdgl7kOVKqrfS96IO6r7pSbDU92kmXPtAg
fmkVP1oDeS2Xruzk1UA+v3ZaUHfz4byB90EAo0UbuLnmBmGdPtaMZ5ZU/Oro51+aQit3elgfG5O/
/5xqTCO3PMCro6U7yWnmMa/9BVVgzaS2es5Jed4WY6KgKBXBK9meWOdCxzpqDWWXhZFRfTem1K2y
wnhYhna98aborXmsH1WMCalKfHQd1De7BEXaB8bRikMKol5I0xaE3Va102w9H9aE5KyJnuBbTmeL
OjEnSpV4yjBJolR388OsVB9U54fXNRZzV6ZxCcGcVFeSbC1ANm5ma4eEbrnTCuLd+6Er15VTRes5
CTHHrbG3o/S9ICoH9HbLZ62sbSgSTUPY6NiNL/wjf+pa2PABSxauN6qwyW0WTiOJcmWD1EVRjOsY
p8qKwGzWaZodD6z5pl3XqGxse/FvRxAPH2ZZvu5Mod3IatZuddDCA2GNWPHbrIr+KpEyfO05857i
G3d9Gy5nT45fiHRjuGm9mpNW5zEMBFTdZZ/vv8c0CmjqcINyL/f/0K5GupquBXD1hTs1rqucQjiR
GkzKpkNpFjzV7Gk3Lxx9Gfn+tm+NZFU2mXGvDIpxTzuSuEJFyzeWZ7JkrpmxL6xkdHZJ6NcX5rEL
dxih0OJwRJ09pojHinJDOmN5ETbtx0H6zmtVETujW1q276ZD1eBhx9z+WRn6cjXypoM5m1f3vu1r
R53pmu3oDcA2AJgi/l0VpAfzaBvMhUr96MyQiUrzQsMzOrimTgEscOCYUuhZKlSfPwiOfedVLm78
hrWjZHW+msfR4B8yvRVPGKyHfZP1x9FU41VrNubNyMC/21HGu0sYZ4x/Kg/1EmCAUUY3DRxUlYxF
vXTG/GaQp3Ty4MJsLRf/2xJtzE+1D+tD4kWAUckrnEC5JA+31s+O6iJTI6E9oOnAW92CIUxdFmZg
R45KZiW/pp20MjE70PLtrDydR/7zlNKVX9fMF5MceKx1lwcZKo6o0X9V6hgD0B7loy2Yf5VhYVH8
tbWTGVWErjal9zz4xc/52g4AgZGXzQ9kQVp+/x2w+pWyOr1RQwkaF8gXWsf2BC6jJQqGTfXFo9S0
BDcjXu6/DAghXN09fb+dZuj1TrGnCbZOn8ZE5rgJVcu/F20UrvpY/xmmenKYKc0zLdwI3hPLiSge
wm3Wgxf8TCiFhjx9E6F7TWJETjmBOWuXSO9T2lvxyfPAk9pmYu0TQJ0PrQLbp3Lq9mKmnrofw1Db
athcbj1ds1hDdom81iq18j7z/Phg9ER2JaQc5ZO1IAajvhEuvNUgddpD4wiLF1hA6xohQiITA8U0
da2hNZYmd03CTNZ9H4wWDzr6P7pVICa30NDcra/7D2aRm7DMdFe71EVdbrpSz5e80fVLo+GMYDVI
CU1lecob0z4Ejh9ceIiKZSPH4lMpI+Ln+vKnkQbaYsgudhEkT33CPam0SfSs0qWms2KGX3t+xxix
7PESJnx/Maq051MECHIY29WMunZq3VrHSAD2TR6XLy3iNE/jFRz2E9mMcsm57lpQOg1z+DgqA8ys
drbxPUV9yVu45mY6Oid7OivdF5ZfJBMMWXQagCzC/KopwyjguTvKrVdYZ/mG1tZUbHedbUz6YJc1
iyngAHv6xqsDmBlKaT2aUrsidAku8ykWFpRlosY4zCdtKnz86FWync9advlmg2w4MFGOrgZR0VdI
6utYx4o/H1luE117J0q3vD95C01X8NQebBgN0V5HIIpIGXCdFlb3kbTTs+e6aQQwjBtLw7X5AKaI
tM96pbv6eCqpYJwty2zPPN1b/iFyhLWLXwZ2MI1EU7zDVKiWgkXnIo1lcuSxgHxUC/1VY8rmgWZ0
t2ytDmqHm7YPWcUCmRokPgt6b3P3dt7MDQvbYB0CUHTYpM1H7pYGeaYTZh+Agf0zB6s/8SuKEKWG
H/gdQCGlxa9i+fsUMe+p48azqq4/zEfzpnKj5lRMG60GFp8Ycg9XhImH51irrmnlO0G8NHz95Lmk
trQnNVvjEx5Q4kNYtqiCZtK6IOY5JpSMj0EUdUu17pzlfIiLpCJefNB/mKlDHS+MxyNQiKpY8KHV
NrVVvSmYDjBlhitYyveZHXZXJ0zpwgWpAqZo5dEeWYwEH97SIG9urQM6wKNusa1stbkV08bN75m2
7qGIPc7yWd0OYeiOTNtiYjYAYRaAE6YSrZTpnxNDmqd7NSruJyrbtsReuR3dTHsb2qs+WvZ7SNmW
ieM98A/jTrqei9KMDtuiKyN/Mw8qPgDAQXFDiu7Fs4qC8LPAT71QnTjd9KqvLbsivNqBXzyZpSZ2
ioLxxmwS+xUjJKGznveZWkNCIYnPS8dU0yfgAaHHW6TYcpfpmClgekRbN27EuG7R1BaC30SdJBT1
yBja+PgCibl2Bx6AZbCOQ2N8Hkv3QxeK8qvCF1tJ+rdmFf7QLZ9UwhQrW1mDC8wkkNgiAnNsU7Ry
fabnCD1PZj1ENq73Mt0mNfL9Xlbto16X7qky8p/zUdhUP+OaqprIxiUWZLSpoUv8APOCH5apPIWJ
vu9Qexw78rkekZd7myGV49pw1ORRDEl4EhmTb55j5oPuBWN1jkxydzFugVcnmnZr593w4Da8kExR
G1cwlcE6r2iTiKgtP4LU3JtdRfKaW4ktMbjpdug8CmBaal3VAThIq1nFT8RxZpmqq4EK/sFMxkPc
18mF2J7xAe92v240TayR3yXnQR/3lTT0o0oR9FiG16DJ8UnIifjseRcjNfo3Mr6zWQmHBUNRsLIU
WAiwBuMC9+EYfsRNfFXiWj4qXq/uAQbJ9Tye0m9JhPJe+E62adpmmuuOtMaxjJE65D7ExEg96G15
6jM9vMxDteOOK6eHzFBMeZ4GTfh94LYoLoOC+IzWe5w3yBxhh8cP84HEqYH+XAP1UdR7YMqFgUWq
1TZepA9Mgia/GsJ+bTEGUMGUXNJjYSGG0UIXw6qc5liGXX82NAhedQdw9byZD4eu+1RkkvCM1tMH
27AORHYUr2Ydi10QMcPzBV8Hphs+qXoqVEiZgzI0m7nC37QaAQCGYiysKfWbMp2LB7FA+ZyPR9GM
8uKP9RNYePEbWq5iONpG6XnEzkxEu8cMZRhldRBxU4e0ury14qjxuRwuc1qRqajGXdYXx/kI4X2w
+Qo2o7SQBPedJd4SRX9XTI9pIbyK+1hBRUx2W3HOmdptoUIFy7ljHuNisWIoGa1yqEY1fyMUQmzc
xDk3KNZPQxtSsLDtap9qSrFyDD/fa4Qo0OuvlmgE+JSpLTTUyQrgtQ4cX2EEqMiCR6to9BNMjvQW
+Ew96664jmqS3czCSY9+Yv+Yz9lGFC5Lu3OhdjtnMqKoEzaGvRn9xtx+uZVzNXvXoqC8Z+L1mbee
9qaJVluZDYuZ1JHDizUw2wV/9zYEyAuIEm83eplEr4ghw4p8LUUpEqqH064tev/kThvKFfbWiKvn
1nHdXS0J2iTZy8vXQZG/VVq3xeit72YHNOxG687yk7vZ7ZwKOXB/Ruain7LBE1V3N6UaRcv5cJzG
EMY8gdDXjizZ/UfXJ8QH8TAhQSBig84AeRgDwDfqwKRf55qLkk+8C5J84bhWvlMEZrfa8oNqrY93
IJf0y4j270qpTFmF1GWWZRp2J5bRFEBVsz01vNG+9rLyiJOSdX0XeotsyuQhmVqnI0D1SYevQSNx
RYJHeqF/N+4cJKc03zw07yyl5SIPo2Hq1yhPNU7DBfiR6HUwomJha2b5TrrmZzE0+qcTV9cBgewG
qy1IfN4fORT6oQRez6bt5J896eoPlMbGbca02LwDkVydnGxabjoBSMW6betF3rXPShFEd3Vj9msj
KjGlYf9+bNL+XiiQxwd/wDcNpHMR6p55ErqZrcSoFxtj7Nx78ieQXSv+71S61goTBbMBKsy0JnMx
VQ3iLlq0k2aND5xLlT1zr6FPtZ/w+RB9eWPirqi53VWt6Jfz6XS6Ji2IzCRT8RWZ40pvFGw68ARW
RVWpyNmd7qYX8nMelyrF6ayO7LPphZfBAgSEOBI8yr/LoafiCC02vPU8dcIAYVPpxX801H2Ri62n
MyPCngi+TxgJuqeABFcw+9UF24l5yP24XhZQkeDkmB5wJp+K9LSJp7SFQJrlNkJiwrzjf8fmvQj0
0BAXh//Lb1rFlreH0rD69qEOVT3R0/p4xSTtMzedmH5Lop2cOmYJ5k5LVtGyWlwhmPo63ZEStmcq
SntjAJPl6BpYrAYX3mHefB3/17l2wlv+86o2N1hUTF9KXA2ZoTF/pnRyYwsXt4sIZhKHgVJ4GrKG
hQrOpgjagYUWm7aJp41ZUega6j3LazxwkU7xvpLmI7UQGn4QjFcdi9dHYGa/PIWP3xy6EqjpYzzm
/VVPsGXqIw1BR5fKed4UUc+e6mGK0JCv/NcJGOl96oTL+QRVjkclAN+h+qg0V/D3yM+Eo72s8sh2
j5hsFkrAp9Sjp7GRiKGQfjb6zQosWtdTryOsCwg5/88Vcd2az1pavqolKMwx+dFjJl/acd2c1XQE
WcjNkiIduhKJEPIcN47FoOTXeaia9iLJB5C3RLWbx4hw61ZDEk1WfM1dVm1Wbf0pXkYJI/MM3ZeM
xQlj15n7tjD8B18awwmb2kvmFR65DJ33GJTBbzokxYt0bGT22aBffbPCxeOHGeY80Cuu0GjHjGnG
C8ldtkxo1kOq4XygMviUOTwQ3WCaZzQ8Fb00aUip7eRyepYe/Kn/ZOjpqijgPiU+n0D+sehEpFoD
GNCvLPpiWtsNjhVwBPXeUhD4UE9/KKT/UWia/XWkqeiyIcn2hLtwMvIDUF+O/4xIpGTO9Vj4iX7O
A+Mt0XTlacwhK4QFk7ZRz5ngkTtz6sKgW3jiZzkiMx1j85hmlvkAbZ5HhFssggndbLjCIPsvEF97
81hq0voYfUAO89l5MyqwJnRMyqhyxYqXbXQGIP/Dd0e8sQ0OQCma9g8YYKYFWOTlQHhmUzkq5I8Q
TGqJl4oQ6AzWCjkni7R6V7xheCT86NXg0kMeFslmikIkwZSoYYslD0a/pLyOdV9em5ZV9r9DeHTj
H9E9dJakrUuDOExNk/YcIPM3sFIU9o7iMNdcVJ1msXKJMPCJkTB7K8lw3+etv6wloeTzcZlV1b2i
/qhYIxZETm56TCC3OLRc1oip+BgSc8tzWfzWcAZrboJDxYm9pVlSeBoUQGz6iHrm3/8F8p9JZZLy
mkPCH3lsti2cf0bcBL2mq3hJOwg83IZuOv5UPDQftoF4xvWUc5Fb2RNphfGNuvd6Poozi9tHruYD
Z7o6q+ViKOv4wYNc45nlGTMM9V1zALw27WWiF7skwI4zOyTg/BZfjgm4zSMzK5co6qg7NoiqCVn3
ie3j9rlKLaq2OsLdRewiphFk6RR6/gmBcVgOA+FqaZo1S1/Wkqk8m2ECnkk74iZp6u18NI+7FhUY
4myjpQIjdy3Re2EA1pqXBn9zhuf6WLldDGZmCmZ1dOiyOqvCLRpgyc03AFGbNiIOq1VR4xENxlVI
VwyHaOc88vwiucw3L3oaOY91m/Mojmoapub7v/+l/pv25Nh8ZHXBf0DN9X/EN5uII3K7jkhRcpQs
+hg8UE0bjIVp9KHVo1lt/v3b6SYc9f+8uy1pCEMnmGpCTDkGav3/xIZlXavx9M9/i4GXtnAfiABW
fjQu8w61UburapjhwdWGgbWEFz/bcnicr0Cb9SQ8xXvukH1qqgkRKVf6u6och7t5z0gyXhZtSgDa
RG1tLUQYjp+M743pboYoqZ+/x4PJxPx/jFfSZ/ru+SxDuDtIeHbovoPyeiScst24I/1RDSfRo6mI
8SDgQiLj5NDQVHlJUv3YVykEqthUV4kzKLjHC+IFiUdUYEKwqTTR7wpRgzHgaDAj79jrOPz+dsl8
Zv7iv52eB7//N9/XiPkbePQU/GnOw2+gPDRNG5wzTZgrLaPTnwt64X3n/nLbZlnVo/uZ0dJa1KTC
38CyZNsSXygttsjaTpnHq0DWm8oW4amYdEq+1+Ovo3DusgTkYeFPEenIkv2LS0DjpfJSdeNKKl/z
2NfVKRkhpyHyNvPY98Xz/zD3USC0SLq/rp3/f61BtQpRrFjPF2cJmpyFTs0FtgSsRK2SHM/fbyLL
ZYiRnxBiRcw5wxE+umecSwFTKcmB4BR4accosB90JcsP4CjrdSjT7qPpnhWIT+/YPvRNZcAbEL7V
PqPL3xu+V9752POWDoKYNUk6+RGk0EDiS1ww56j6H1H9iS3EQmsGVwmECCZ5LeruYBOR/qch6w/d
i9k43Q9qvg06Dj+7GKU6AFUCJ5xVQ31LWuOJYMLu/L0p8BSdVWf1PWL/dUFdDSN4KYq381mJYeZv
Xzkg4ViOLtb6f5wI1YbvUHXwSSaG+l//u/myOBj1g8jCf47Pl+ENytG1aMNyPpx/kpoWJ1EU4Mpx
uZC3oKnq0aIk94QRe9v5injT5NhseHUrW7fQqzcQf168g2nX/gip5CwDYUo4IpZ77MsmXMcyC95j
qDvzFTpzmFQi2BuixyTViic/teVWIRRtlxql+2gM1TOzEPuzi2zKV2MVPoi6yPbRIM0NTp7shXAK
vCyN85lHA60kl7Z2YIj+kiswrAh0egEylm10EeWHvo/tazBoVNkzpf3RYqm0rUh5IzI0oppTOkfe
xjZAGn8ENMUVYbWDFj1+wvCLmTSZdK51278z8hZSeeFqH9L4VZRN92O+SeouBM5Bd3kKzOvgnw/h
W5HZm/kKKSN0Cg2egaxiyubpxpqlbcY0PPqzqatG3XZ98/k9XpG5109YiT+XNGJ4K2Rr0640/v6l
34eACuOdLC6USwm0zJTgMLJARInSXch7HO4RVXuPVqqt52GXWQI4C+qElu606HoogkSIU7bzWVXx
qKJTsaU6OJ3Vn+0hjp5TN9IvuDk+5osMJnw7kA0SHCHfCJGOQs5SGh5MI22XiIFATbl5doR3Buwt
D+yMQg7H3xs9hAzdJCJd/u3CyBv/XJPbEyXu+/KvPQ3wWiTGsxJMWRe9CXuiJBQQ74w410VjydXz
oEbGWZ8G5otIBW3XYYs6VXoVXcG4G14jTx3WvBpLVL7B8Foo+l4YingwXRletFhbAZlWX4k0UBdB
7nhPlU7lsIui8dLgmkfH7/uQipP+yHOm2DpdxszCxIySOvSLPbOBuAPz5LMhUhlVdeIjIj8lbVue
QfonS2Ws5EmlbHCqs4Apaisij1SXgUz678Hvi/RpkHlotE9oRs3jYyCzXSc8uDdaIB+c0bW6VTkm
1CxDdUPjor9rrKa/A3H/O9QQEQtEC2sWUCwJoa/c9Br7hddI/zMFLwRhMfRviRHwzhIiXttSBEyJ
0N+7Kq3qPeo0uaPDBXhswvYypSlO7oCcSUxQ36DAzaOPHto2pIXzUIrpn4XiozZdzrv31PpAyb+u
bkMYBaPvHOdD+mvKkqZQt5uvVYBwYqkgJGn+To6kD+plfCrni00DyWnZoICcv9UwVtaVTthuPjl/
/WhvySWmXjz9YL1enFW9Hr6+sY1kEiAuVgc9aeRxFLX9EGQ4egblNh9EzP8R5sBgmA/h6VLbEsj0
58NuHFrMpD8C2DkP80iZN7iW7dI9eNNY+j90ncdy40rWbp8IEXAJM6X3EilRboIoC+89nv4upKpL
p8/tf4JAWkokTOben0nTfotHBqqEtqGcXb344aGEz/LWwMgMraKT6ONibTSd8hK39UtZ6+WvwQy2
KDMaH7FrWfBx8OkFmqMSJqwn4tPWcAu4zfAp6qafVreWY1C5ISIXjNpTXbkuJEDwVX3GLVEhQrfS
aH0HKny0k7NiGcYxNgVhXE+J80tHMOny3UW75pJOIr/ISnmQxXAxNG59CuEDAkW/OFFu/a6ABkYO
JtgL9MrISprsVzW/O+G3Ib77ZGIXU59Mb0OcBksjs41nC47kSqDsdW16O9xMIn6wSZHczAprLl2k
b7xQ8esDK7HswIW8xTaW5GkjSsBKdfoWJt0qMYvkbrmsD3szyj5HDWOYbsK0bME0MqqMzFekrwTO
0YbNlZue5Nyh0JBVEHm0lsWuBbuvNImCM1PcvaKl8Gew4h4Fd+5S9jLzks17N2rszeepMSX2hzJ9
VhVud8Uxf8tq36r0TQkleYMqq7Or67JdIVUwLPp4xvH6SXV2AF8vByhO3+xovIx5OHv7NePeIy6N
u5FVfzPqNft8UnpmhtWNii9TVJMA6nKQjvO4tsU1tle69lRFfIPwi9EzTOv6W1kb6D07qvmIZw4P
A43lipyRrP6R+Jp5B/mU7IkwpRteQTEuwC5aWs6k8S0jT4sDYP/cK6Aa4kpHTyBMhmevFdFJAYaw
kK3w/fqbQ2a0SoaoJf+QnF2BuKjf3vzMiB6CHGvYHmWeW5EUMD3Sqn4JMoKLbppMH2M83onOJ79G
AExBxX8JOGOdCECoRKkNEMStd2P/r2ZVeEMGHHJMFtQbxFG1zzYUMbwbEgjL1kVXQHYf8oD4h0PG
Sw5oxaiv4hzvI7jQ1cJsB3h3XG6fZ191AdDhf7SSxv9nP9mazXX/6ifn+9cs/6tfz2bqKIgHgQgu
w62Diu5iGLX4odLEQPaoiOAAq8E59kgCLGKeAQ+yOa/AKqEH/lUjz4q4eKraKjjIUiPnqIMSdcZy
QAxAlv1ZgR0qeL9W4eIDKuLTZHfZEJS2vev65Kes+vxYHH0S9kXV8h918nTwO/Li3C9c73/+MFmv
1jzOtTzFjvbv7PJzXKdNkAGo3dWfmefmr//8axqFINii08x+q/f2Sz/p3fd2ItE/5a51JaSoHibk
Ste1kRgfmvlTdqiCMMM6q0YZRejxg06CchmIrPte5MPOdgf1tbYSf+sGjdhN6Dc+z1OrPsENr0z1
g+v6zs28SnEHefAN8lSj301rqf+QK6p9sz7b/Tkc99Uuu8vx6OjOWhH/Gi+LcjxhrrFIc+wSMBr/
mvvPWNlPTvCvuf98dqcitMmbtdzBmhRXUdXmMa6bF1lyeiGuapplO6hyJJfnHmiSiKvnV/W6yZFn
l0V5MKMgx/qd5HWCEQE4raD+Bn4qOapaRtaoy9UVCR4dYRcOo9a6QM5csZBFvfIQxyyI9H02x+gS
LBJMADZD7AMiYY8CE0UBeuhW4puDAH+Nu8E4aD6OgVVx5E5srsUsTCEbqsZ8j31fPLHLfi1G7WQ5
gXuB+L/qWXR8lgo09i5NW7uXFDGHJX5+4Vp2kwesJ1xki8MRkVPl/FUvB3gumrImhsKg8NqqnUnx
NsBqo0zQhorztRH27u8Yl5zYaoAg4VKruVH/s07rRw0E0g+jmO7lUCbfUzF+C3nFfmvNjCVY0nvv
AuvZBbta+633s4GYXm69VrqPtw3Kwy+VQ/w5qVDamQVMbPTju83olNOJOE5/h2c2LbiaEZRT7P7u
T6OH9KMlZv5Ofy8B0SwHOMN7LJ6GuyoMwVbQjfeylbcsvOqiqHeytc5ascrsUtt2RTLBOYY4UWKB
MS10KKpnS0PNq661eK3OxdC1S4w/LMc8x58dZK/PAbgd1PsES2LNWGY6wtxZ4kRA/Xp7mw2V95ak
SOw0vvthNCD1E6dO94UbqSS08i0/l/sR5I27YouvHaY2qp9Fmj1Wmet+xOirrAi3FyevQEhx9BEa
mfubCa67ZoknlNFE49K0Igg2njNt6iFJHgIEHB/kWUluYIX5OUzB/25gOym2KNjiL/vfDcaQIL2i
64fUAIDz2Sq7ZPjB1oV5CXDYmdGHV5m7A3/HPkXm8mq3DzZDbaEx91UpO8nmHh1drdcGHso8jrME
U4OiYN37r2ddglIN7k2oIRJ/jbdxYDq7UM2nJ8PJfhXsSr/DfXwDP8G71DEK+CSOtg0Uf7obmnuz
TMf97hjkbnxdm3DvyiHDotm2h9JRPMgDi6CCgEbr76ZWG9BInaBRQAWc1uTStVtbWcYj2emdlzfO
M28+B8+4HQCm6DmOJnOT2+7PVmmrkzwMvVmdpvlgx2gjG+xTlrJByeeVqWz56vg1DrOhfD0Ug76Q
M3w1fBXhKVr7zwhgn+mYbPjpUuSxck/Q/yGt5aA1oI8FblCZeudxWy3J8rd33+gbXAeDAtJr2y0d
PMLuCbyYpTN5RDXDBpWAPHwHPJCtuixISBsDnDm0CkZ5S2KkxQG9QMwP5Om/yypriY0/hIR3lpHm
f2o5g481lvkUoT4/8wOltLM8+yoCW6hWBgnj5aQE9aEtRXWw1PLPWZCNXbIY5pavZnkm65rSH3dF
d7CJhvK+F/6arctwyboG+Rp56jbtGXRqdVD9erggWYBJBkpqJ4juaz1RQIMJ64ffspSuo+ZqYMz9
EQTzLV/b6p0UZrGqTDjUDVzUjYoP4snE3GofOT03tRsrJxUxhs2EhPPVaOtsNfiFuLO7AXZrOuE3
QLuPXT0V+Js0HSs/M7+5vnpj7YzoS1/nN+TtUZpUFV7KlOQhMJOE0PUollgIYiUHYhIWv4cBqmyW
k5S8qD1Hv8qatEJt1pcCjvMHyDoPTs+K/Hq/iTvduQKQ9U1LuyAc7Z7mBwKLQv1iz4fEIiC8mIqs
WGJqjxq6lQEujxzY/FaWXdrBTfGsRJvBYN+9dMqOPbcVjX9axkQz1k6FH6Xs/Y+ButH2G/DF2j96
y8lkRztzyy1ESQS95g/4+qhh/lDg1tkORvUPNVb9c6kYex1lkm3BGiZZuuiJE+L0HhrFQj82jqAr
t1gcGGlx0+Wh1VB49kd9LXvIhjHun4zAHk6yahraFHHp5qSnUX/+Ogy2+5troQUpKrpz3aQ+iOq0
+dNFDaeGFxwQjCJAwwCWkkXI39MfiyJ9H1EGA1dXGo/RfBBlr65spclgGlKUDXmpPTrK9MQLR59e
RCbg1JTeWUEEr14KdBu3JaFWBGRN9cguE5xUgC41HgvFyuqS5OpNjvU0BCDRq6B0tjZ0kyffKvWD
n2f9QrbKQ6P89F1Sfn9qJtClZajv3Lm/VSAYFQeaA7a7gSBpXSI31p7kXN0ESp9s0bCXI3XUSLBK
Ipb5OdLr3/JkJPsOu/Yflk+Dr9gHeYhLA0eor/KXLdSgJL8CzwvPwIVY3w4VKrhFMbzjkzkUbfnR
hOjY1qmRbUOU8T667oznNJpWHdYqHcqgG+hs5YfqEgO20ubVr712H+NGzWOS0ajio5akqvdhLKeD
j+rHStYHtvqgdLHylEY+sGd416tE6+InOFTxbmhjc6kobcDiGUID8jth2fKiJ7du5JihurgeL3y+
rbUG8XALWheCQ1C+ZHXgPubA7J5w5j60czVpd9zE0YBZySLpGcxOEtcht0VrkxFdLu0XEeX6GTjh
sJDVLEngyZhKvwhyVxxFb3jo1WfFfgir304bKg+yKmkGEPBNO2LjokSXidf15yENrXhvxM7TV73S
Wh2BVqVB0tj4/tW1Mor4HyPBNW8hZcD/+e8Zp9Bo9maKFkCOvnBbDaRvjER7HXKAW6r3ApRjugDM
xJRPlOorKXUyAKXlrGWxtMBlqjYRmyk31VdHB5XM5X93asd/HEv3fTTs5GFSYYNXrDiveVH3R8Px
3jovcK7E4J1rkZjlFvDtsJR1pj8CmMtJwmQ2j91usE9BbRgQJ4ppIYuywVLDrR+YCIWQgtPRJVe0
i2WoPK1ZMS6attQvQRGBR2hdlUeeUV2JKDl72U+2wtUhtJMhPQniKlvz2yKvUQThsW0cfYODSPVk
8wWQQ0nin/X0o5nVKkB5/zA0vXhpJvhvjW4+uL3oPrTprZ01Q/OePbUdWaACiiq8dqAOydCgMpo2
2Ueu+OoTmiUAHm0T0b0u7jbk4tvtrCBjzc4fRup9dCYKCPiYQ7hWwmwmayUXDV1nGBhB8Uq0byF6
BBwJk1dcVq6413HwG4ieOEOxt+5tVX5vhi5DVJO2ngW1DmPzs6SkrH/NkU3q3CY67SZMZfws1WZz
0YmToZpiVvDOq5b7dhnEiDYhu27s0Z41PvkfVVOefTxjzrgd0cUUR0Ub3Mcky7YlAH9sWBp/Ycy0
SDWotJ0X22LlZ23xmruzPQB5rb1sLbk4ElMzHmzL015iD8gNY3yzEBfIvytuup8YoXrPel7iyltY
zbkciuJg5Aii+KHhPDq2rS9Va8zfuyC+WmSxf7cdv7c+pD/DXFQQTbJqoxWh2Lttsexbz3rX6jrf
WnqfbGUR/4Zlm4vw1Q3U8hCi/g4o3rLfbXt4VVMtuXUQYC4ZZmYLbajt9zRD4bQmu3423Ka89eX0
Ysz1+CqJVaDV2SEABv6aEp30akQ9CEdgc2In04NuRfpCN5pqKwwVaR9H66lMMTWaglmvtlgiltc8
VnrdHvygfpOlmCAlSUHEkvWmxUhi7hHGSvM4eCXadTaOJ/FclHVmkTYP9XjzRxOX8SRzz6UFOq8D
FLQvdLLWrmrx37KV+l5FwGq91PqZoyuxCKCDPsm+PZbn+9qar+q5rz3VxMrr4B99xyxzea4q36HJ
A3mcpWaJgoMH0sJAhRXuIz5nJzM+aJaidSqWEwjyq9t/VjqYZJrsY8tiKADOqfp9bLlGHD9XLhFC
OTvRiGGPDZI4Cwhd62pMi+exDvRFivkhiOxp15o9yhih3qwCL68fJ8X9Pcx4Qr+r3b2nNT/1IsIt
PazDtdOHzjmQOkg4HguW4k2yaVNleDQGYCtxWHhLSTUKyQGQR27R/RMRYA6gun/KSHFBF5mNQUbw
1+u8z52VlMwsK/YSyeh5YDWCusuw2A6He5fY8TK0hxox4G64AyMgNJak2l62VvYAjt4wvZ1sDc0O
LpITFDvZqoy1tcLrVuWBwFRuF+Ku7WMgLIswAK21h3DmRhZB9dQw68KZXUZnpc9AkKtDtbb6sV/j
esj+fjYskbL98kweoERgYjIfGulk8lX+6uNZ/rhOlSLAnZCOsgG7lYVaKs03D33aBbBu9dlPDGNT
DKI+hIj7PkBFxdgtaotvVTWuRkXVtqkInU3X1dWqJSB21Is6vvVJ+NvgR/1monGNTKzR4Qqux5c4
xSxDD838W5LYXBSK+hQQ1juoNYpheRarD1WVT5sO7PTR8PM/h9Iq630H5dZnF3LsIGgicjKfyi7y
TLaMDUjypRysJPFMF587ZVEOkwCmTb9BzctYA68MVpjmaK+VCQ3bjYHayaIR249d2HTXAvwOLHUc
tbMBKuKA99TeMhrrBr1+vBQpdKa5JA/ugGKnnWliAynRuiUlAMlJYPT9nw64VkCKTS3js06IwLqR
ytuYvdo/8LAiNhM5J2QLn8i/pS+JE4xn30SDSUxa+mLlABsmU0UtZ27F0HncuwWKUrIVoJGzFVXu
rtIBDwVTfYpwdMIviQO2Kn8Osu6rKM/+zzqHXelOJXqnxdyno1ai4OwlKZq2hXny0D3dhsTUzq1j
lduxcJ1zNZAKIerZXaZWHTaDP0YPXCncdywzH0i1iLUaeNXjkMbQbRHbvxbBEK1jIFjXglDWaorT
6lYgk7Wq3RitdasRK91UV2JSPATM6GvVqvJjGkfyGHbkv5KVClZD7SuP2gzMQ8vIOQY69gl9kInt
iBv6Q1SSSYxCu7178dDhydhk37FQ2St5Y2yynp9shMYB0cS79Lg1PSmdg8dlpj9qfVNceIM5T3hq
EfCylHQjG93Q0k9WjcTN3F8e8EfeFp2dP8oSJKJs1RQWamuYnxsz0T50p/rBnw+xYtWLtrOwGZ0b
iE2iGDaffTV81cmGovT+M2LSDk7Y+KdebYabUQ8TWzn44sqUZ5iXt92qZkeKBnMy3oK01fca6dGF
7Dw0RYga4ohJs424hC28n2XqKruhE81DOxgYKDRq+lG4drtPXTO+wAJfqMjFsa00cPwWgb1T3Si6
yjqTvdFyKjQ8ROcusqEt7Xqd4Niw+qybG4Z07LZjasTEHud+8yE3Yt6qww29/GwxGRNUDp6Dx3Q+
dHnEdutvUaAmvtRsm2iE6vfwMrLcOPDCsNPFYPmsBv06O1leMC6bmF+MZEq1y4c62meiUx8ivfJX
WmPU737anusi5LcocVNAvdw6xCUEtKU8RZmwweIpsJ4xHFNPEsqpqSoEQQwiZKkPjc+S3ln63Uln
8iBtQZ6zc8snDRYZgtu21YCb1Jzs3qgFTrb5YOwR1szuJnn/Vdkp7la2IgQp1pmulhsfPdK1ghbC
NgjTfoEMxHQJxejefCTlB8dM3lsgGJscZvhWFtFC2NhRh2JljzOJFxESh4AzAH9HDK7nWahWfgBY
fjJXSCxjQ9pp3HOKgSS7Cs+nB2/z2+7KXaWjI6hUmrOLpyJiqWe8I/hjHZrYrNke5iorYaVtdzwg
oqvsworXXlYmcDSWL3uRGz/9WXHfIZtP6m+HsLh7kwe77VFZQoRw/VWnlR+BY01XOcSwkPlSdDQW
eqnhjzzSphVAOPFydm+pbXtkPhuUJOf5h7LXDmwIuoXWmtELiVV9mSOHvp/mIo5r3iKJESOSrW2N
pHQ5oSEAQSlm1d58+B1C72ZbRS+gXy4NepCPZpSQvIsBI2WptlDzDgcKoKWv8InQMnTMe4Wu8INl
xd9ktTmU4y7S0SmRxaazDGA40XvfmLCf+vguGR1V5yXroI0HQG+O9abABBzMDMPpot2DjB/Roh4g
js4kD8QWzpZvWE+lGvhn7DcQMp1JIcKHkjHZSoI2C2il/2vqMt6FhrLNcb1cTkHVrhsThN9CqYoG
ao0/LUesrNY63MYHWScPhRlWvGzTGFAdpn1rHZzD0ieZs0G8H8cBNQI/Rgje2Yg+4LrUVQiQHkn9
pEl//9dJLOrsdzNi+wKU/r+bmrkG47xdDKEcbc1kj95Pfv461LOTsiz2y8Tv0s/zr1rZJIud5oUr
3FYgdoCKAIX7d+TXbBgV/p1Dmi9/Df/sNM+BaUGwEjnG0mmhVvsxUQxuFtG8IC40sxIt+xdQrWLo
rd9do/I+6YK3KLKjVdZm/mNS2NkuLDp9D18JqcimitZGAVW4RCXER7JD1UfvWRhA1nlX3YNK8Z4z
R1VvRVqQ/U29Z9lB0UsWKYUK/5+q2NXvACgxdpi7VyO/ehmM4lDZ5FhaeHsdSnv3DDmJPUqMZOjn
ot5OzZFbmsDmXESjXJw99qCyFIRu9djiUiVL7WikT62pwWmZMJCZwgdVK5Ln2g94MIX2Nozr/Cp7
Wp1HPgWpP5hfKchgtQS2H2OtOn9EUuNFVInIR1cUEsQYgcs1xhh+mWdGj8Jroke9LZOLRxxFljpe
Hc4iBbW3agma4uxBF8zuPiwX+wAkOe0z7jj2uR1952yNdrRDFfCbrBdz41cPeVYo0zscmHInS14R
smlKu2FZQXS4OqVGzDRX+m0zF2WdUYLx18Jp2vSjBfJhbmBV2uB9MoEzV8zwwAuhZ6+pwfyyQh04
PQe7L3m/wRvUjlZnQ7foMZNHr+ikd+jZ2SpgswGf+w983lbjNAQ/y6QeF0rthTeMHN2dg5vwVrWU
6BlaBTTeuUsL62OykWjKW7shE++Loz3vub0RIfWO9N7CTFR7Nw6WvQ/ApgF/a+OPysE0AdOH5ykE
rhd0APMizYk/eiP6ZU5NddWw+rl0tmIvZH/XIn2AyiH4rKBKlslI5C/rlSeW+MoTmuJ70dbWAxQg
BbazTQK5YdcmezjMdtBMwueyOAaT+VS+ynPLyf1n0PEo2BJcOsi6WAGvbYpZMWaerEyd5mFM/aOK
J021tO3qyuYciSPZiFnziizCtJFDu2436BOpwNGJlzYLjoOneg1+UsCxwtYKLu4wcDOm9TF19O4q
S2r+2MRWSWC+7p/apAGUrbJG0KCJBvFryd+1ivi+HwOexVv4ed3BUUPjpDZVvIltJD9FO0TLNsn7
j1ALcYzzwVlBqWXb3/wy1Og3fJARzdBIrERUILcdecljoSjoR6Ym4SfdJADQjfEWmWsgYXNr3yUH
oY7EtkA52h6yKGwbjUc99x9SB5BkguDt2WxBtsnGwq5XSeVqSOApAayMKQDdxLJnbPne47lONuTh
QxsH0VUW+sqwj+iFsBWhu6yKsqHbZIgNrCCn5PGyI6Gy8Ky2333NAT4PdRaMZKJJ7/munW7bqcMB
PQb70a/D/p5n8ysv1R7YH/f3II7fbOEP/Fhad59y9MiFqzRnRCX7u+MU5aJpCJnLkeyj9QW6QvVR
DvVcbqOQ4NNBjs1tZHpgxfrL1LQBCEVBfSo6jGdCjLai0ahOmh1URODJiS2KABmoxlUxhyQA8ZL2
PrcgBITnMKogZRapc3Uys1nnYak+CL3VN4ZCaFJz+nhXFYgZ6+weURDV7f1oopihjSLf1aVanU2j
szaQWtoHl5302klL7QoyDGI/j/JnwA9IUhn99FJNmkra1ineA/J93DYIAbgC6xecdq8aInu/LD/a
esQU8CNGRTRzk2jh9deUzQmyu/gBQQLqfjlwB3sofd/NrvlF6lHfVKjkLGHzKI9R3flrGAr4vVSp
f5V12Eaq22a0kQn5W9cmunOYCPs0euL7S0jC1kVPhs9JPuscX19aKsnW4u8oJzHfCPLaBzmvPLBY
x7Bv1LC18FSNTTO4atSY1TWLuOKAcY93q13nJ4404fcQJRgwRpFxDUSfHrGZ8dfS+YjsOuHb4pti
ligtqUNxiKbKvbmq8lO2y4HT34GsDV/rtv6OjFVwCxuUrpAyQveuCIFUqKSIQKN1SS6usm0Myo6L
uv5I0FGBpuGl1cZTcSL57JsGKIvGk9HtZG85p6/imuK61WV2E0YZwOouWT5tZYdyvjVE4w4711Md
LC/mSXswE6uJndLmsxxjeZmzXNNbpzrKEayVnKu1//qMSanw9bHSH1//hcNUYINwDPiqK5CCRB8h
MHfyb5Hjp0HbjEJFI2b+37tgYKc0hfuvQSyNi50DehdSSugdoHj9+vzbJ3iIqFoSephHyj/M6dq3
1E11mKdU+VrWX0GIyoKcULP4vYMk/R0mCetIPSqXRpHXJ1NUEcr0E+CTtN2zrKtf+iQQuzqreyQK
Ju2jgE+NtNjecoxqX6oKeFffCB+GwnVP3B6wJGdsUGX8BtimfeCGNK6FZUwHo1Ptq4QMSQjQDPWp
zbp/Rh5H7Aquq63wjem18gkIzDNEjkgIcOmEg0zbOgFnQe13bsAg0nds8VGwT1sT9AEoNAOIamf4
MbasxEg39xs1aKY3hNnXxRB03w0kqeF0q/VF7zFHmjTAH7i86Giw2ONqgNMyLHSwumeYBhAhOx0V
sLk4FGZz9rSa9ADspmirCZe9bdEfp4J8z0KeyoOoxv74jxb7b9muMXFmDaxByvpPH6EIjGQJ3K/J
q+cVT3bBa/zvIZt3qV/FsdSnwyxRL6v6eR9rhNzmXVkesPVE0MCOztYsJ9JkiI3IAy9MdJu94Pmr
Sp6FM4Wgt/TvhTXbmwWsPGR9FhXERT+H4swVO025+6z7mvizWfbJ8WnYID6UIqDT36FxFO9Dr7Aw
tWvjllc43jWKkZxhs5l7kmrarhRiuKBema7rdKieYbFA8i7U7FsKcLbjrXqzSYlgRDjdCpS0b9Cv
vIdOh51dkLh5I+pN/Da19B2RUPtN85wVCuTjffC18AwdCz7zXD9mJDcdNQmOiqG2bxUShXN1GUz9
ITN4ubeFYr+JvoL04ijqeaxq65m40UbWF2g/7vRQX5ZgPjbjVLWPVqNWq7Hs3bvGCxZHM5F8Lzvz
kCk2iCNH2fUJGD3CR+EtL6vqoyYZxTrPLJ/5YYL1lGXRg1ub/s50mgnPtLxZhbVjHRGmj7ZwL7vP
T7Ba3bmPHkke+QnIFRwS+QmeglKtCE9WUiirRO2NLcrkzbKZ3OzWzQe96xV0Y/xhh2thdpMNRGMB
Q5nto6zCbiA5lo7xU/aXHYhc++sAXbY1N5wSL804f3H97u4j97Q1DE8jIdElJ0d13xAkEOkyG4F2
DFwtn62oHprXOgEN0JvpMnHrJ2JyuKUUgQWJ389eMbFtFoog1eLUTfbqqzXPZ814blHCv7Z5fpHV
fdN4hzr3mqVhWNlrn6X+pgbnupWteJ8Y6LiJ/iRb1Qn3HtMdn8bJUm9l3e4R1XfXqLn4e18o+aEr
jRxIUdXc5MFAiBl9fJ288FyXVUZzc4By9jbw02QuFWqk7CEn1WTic9KNhsKWRgBwWHiixQ8NctG9
9IxkQ5zW37hzUQDD3KKZF68/W6Mw3xHYKVdEFdijCbTSdTyiMGqc6nsDreSAPjbGcnOrKAmuATrn
i5mnqkTPDV2b0dZFCfdzPBmAGcP9LDs0ZTI+Tll/lCWR2eSBg/zzgxMjCJ5t571Siwn0DaoHhEef
5SQ+v2eHb82THOaW/m4stPra419WQ4Qq4FOtdQVDKdiQUHjUsUf8j8ddz7L3B7I1e9b7rEoI/7HQ
UtCUyZCNzWPnWwVQGdJIrT/aU/bQ5oqyrOpwvGadkm2aVi/PUWWifmiwmgp4UZxQkSQYY4bGo+bH
9WocQBAZZYtyKfJJSzupUc7zx/7SykMc4rKbPHCT9pevaln0CWFsM4MVsCxmjdNf5Jk8WEjWsTdz
i7WcyLY7HmTy1NPDU9QnCFSVtprsKxJ723ntd6iQDz2NE4bDTqATg2a7shzwS/hQS/hVDiKhqAt/
Dy1z+OVY7a/ewU6htVCrE1b2m7eYXh4FPqgbU1Xrm+8rL37veu+WzpdGMBNNmWSoX1qyjaYplHct
wgTJiC1lW6mV8p6ILRoUybu3cmpNLH2tql66LK236OrUa1mMOrgAZtnkeEbTmlW+t9SIme1l0c4V
fWEqeAh+jo3Tb35YOospxklklvvXEecCFcIZG+hXjNqCnazC/QndEJHiGkqI8bmwv8voFZyA7la1
w0aWxga2B8mWB1mKS2/A7UZ8kyXdLMUp7KMZfk3YKxdafIx0kK0yRBaExrSPkplFMgfQ/BKfKXNU
1ZXs7KUtTrQmlq6yNUbGaa2i1/D5qYU1oOGQjAHAOcZmsLaXTRW0ezmWRANgRFNzDzL4VgU96hhw
6E6y1XHGHwRly4v8KxqlfUSaB/eOCi29nszCInGK7aSY6u8a5gNR+c8T5CzV34AUNvnOx99hp1oN
14QnjkGpiaPek5leyVNY+8WfU1n2B5Ht4M4dPfRs3XiVj0i8SzxaPsvX/wujJhsGPV2BCDSXQaRs
MZ/vSTvY/TvCj+TyyNejUPgG3D99ITLkresq7Y8Z9kxE8KCbpNB6qpWZC6QKzQ7bUWi8D36g3iI1
QiHZEvUNmYHmPHX1pcUM5CarxgayY5GjSieLvDVwZ/EarJMd/yziiRipPHUb5ZjwHNnLkh/mrLnG
ebEhMwq4CyTaNdMV9eA7OCJmepthFRv8OYP09edMtqI8ixra37r/1a/3+o2SRyFB6v9/Jn8e/685
/1e/f9V9frbF+7aLkVJK2S8uDN1BiqR3x0PpEyepHOid5Ysdl+H3RqkRrqxt55DgzUSqowSRYsOI
wkeWNKXqnDIx6E+jgfWEMeHAUYM1ejUKyGB5nt4ACLtPwm3Wsro2QQ/7eW3gH+Tkr02MtrSTdNFm
jKLqMZ2SRxaw7lb0rb+Ey9AHS6ARZNPmcuGpc3p4bre/yk4GPzk39igsDWgDDWG8iBqz3X1a904D
bhZt7Hc7w0u4IFTP3qiALldVxXZ0Qm0Lr70C/ySxRPhofMvaIT7ibUZx9lvQ3fJPr2Dupfzp1bfW
n17DzJ6Tc3mKwr0w90LnVA4G2RYfRY75r5w6RUBnqeoIwGW+jVKmuLtZM5wqrjxx6Op7b+vDKe7t
UhxoS3GwROkoL3fBrLkklRO7PHzqit4+ylI5Sx30sf/UcKdgVZMVbJBq7ahZIjsZwE43VpXEz65S
YjYBJv4n3K8FG9D6d19hZqeVWOD1CCy2GSI+aZJHexw6pl3ede5Dbs7a1dxqb3rECgQ9sN9NZC9D
/Gt/jDMDy5u06inmZ9nIzyTEoS0bfFrXCqHtRSla5SUbMGUdnJTXyVyEax0DosTvVBbTsWEFpHfi
JIuOluwStONvgsgP0FgixeiRA8oW3jlXwRDbXf0Trx+SHqCCazD/rEMsow2e5CG09R+BcJxjZYTB
U2GNxYbnQ4l4npJYxHIJ+RMNsaftpNvoDLVO/54F+bZT0uinaiAo2aRV+0TUSvl/jJ3XcttK066v
CFXAIJ8yR5HKsk5Qjsg54+r/B0Mvcy3Xt6v2CQoTSMsSMNPT/YYtwO9xZ4I6fNJ0zIfkFG/sVhUl
ik8SgUiINTjq2FGtniKN7JaaWY/TxO/c9eP4sXEAXbdEr18VdwCdPnDM95rcoJ7mQEmcPVG1tl8Z
dl98OJXdbtU6AZkOHPGdbNpGTihTjFrkVyawDtGZjV+0SPAZrIGlx8XcygFn3VtyTASqwMJCrDoE
2Z8gPqdHOxLJgl9CuXGAogAYq/CYmB3N5Z2UmO/+jMoB6R9wn4Lmm75CeCkUcXZlfbA3Q5jgkSSo
zQIEobMtol2kqsYpnltsEwbFQQVfwKrPAY+67QWHL/3YmISB2gRoq+qwUZiFqsfgCwQyGBvzNkIq
PF5oVeKtIxS+q0WM7ly1kDuIvNz3mlSOdOFWGINYjiHOX2MHsnDd1DlC5a71n3ZaFF+8GqyB1JoA
C4oAhVScUENFPxgeWMNZekLqTyAjxrFDtsUEW8lW3XBT6fq0ttNUaSB+q8Q50D5CKGE/tbaZ4Sd5
+upWvG1q72nHaKjCM6F0sp6I9t5To33T3an5Gc9ZKw5fX8sea2eDw/J1tIxkr1husNNTQzziJR4s
vTaKvhqGvagNlN6TgFJgrO19HqpVPOr+F/Rdyf9PJH1NxamISdMn2d/HAhmFeJq2RLj8VjEp7kq1
fanx6zqjC20t5DR9Pu8FHUucpYf2exFd7fkfic5tqxoPY2ac8qEyn6X6dFt379WQZ6C/6BoQHt14
3ZiuZbPQ82ZrOYCh9EEzLmrjmxfdKhA5U3no06BWUHzsSS4pLgpvtzZYhY+GIHcvP+JopXEBS6E8
JMNJ9lg6hw9kMDULRkqZ4BIxq5Q4UJW96BrBP3GIsmt7lZoRqoWqQtsdRfrPjAQU2PX2kQCt8ykv
DARsGZcDUaTkG5BO4/L3F8qZ3iyB4vyZLvvuAzNrZIpu3yl75T9//+Lbz/D7+7xuQuj2PuP+XfLO
WQNcIU9eZtqiGyIyYOA391me40Q75tqLE3KWAdB1lS15QQ+6qvTyRTZCp3zpEOZ8uM0eUbQVXdfv
ZbNJPLweBK5qsumpabGaXFQrkwL1lXgS+jtGeclqcHVnL5tOmZ2QHmmf8CavnmaSkuyOzcbe//Uh
ytjufogK/f3/8aEpJRXsxj2pcaTmd5x7vDU0z2pRpIaLYGzcnDwsUldyUcxCbxOhFPTe55WyTWBO
b21PHT7KiuPRvDh6ToDYum1QFfB977EmtF4088Cga9XCB85ppnG1HjBaJyU0GzxGQODO8q52a3y9
27xeTr3oEei7FEWcfIZh+zi1eNAtbteANLMcUOElLpEe754jrJTXXSSsc9IEGO3gkLk32KbPckBO
kZP1UsmfgtZ5BHiLZc2kTc+FnpTbFr2svVJ5wZXaVE9ap+m/zSZPukjtH56F7p2fgyCz+Et4rXdJ
6iF+4QUtjnZBikPqqbaTxbbrxi9+4/7uH7Le3rm8UZwcvf8shmbQcaSbPNxp/4nAb6umbN8WSA9r
iVWg9tQRhra+4IWFhnScbnqC/2B9b5Iz7UkC1c1G1e1mqVRt+TqUSHLKO9kX1PSRMMAgF+WFpyH2
1o2Ac5q3xfipIcO7UPxce1ADm0ecJ2oRzIoyfw2otVrhOMeGW6T9uk+FS3opHD8JnA/IG5evLZTB
g+zHC51+qz94Tlvd+kvhkYKZvoNgBDWOc9JCi0uMbmwleyhzsMrzQApKMKwjHRcZR6sPLtnxA7wa
stHTuDFLJFmHtuye+ww+6tjjFUmOp1giefkZhdV0GguvfQ5h0aNN51rL2yjhgyHs5FmQSn0OoXmt
lEkDSUOeaG+Adl/gPThcB9VdS+kuQ2nM57GG3W2UjnGUTZA/2RZLk3rV6YH5TMIuW1hTY+0dleCU
cwzM6zhhUavscpOUQ/AsmiLeT0rp3aSaoH7mq8xp6nUq10Gj76NL1r0F8woZ6Bq5RzMJNzzUQ3V0
PX14TP0WMQqNggwSDs8ipvpToJz1LsTXDncUdkTD2tmgutey6RbWW9i19mOmpeUlHHlgZX8nIEOg
S6YfOhX1E/zt252VmsY+MdLvcmG7L7E4WPuL1CqrvRywutA65aY4lgmqowCkENFL55BO/SaD5gkv
xoPtsSzJ6NjO/HAZbnDwS557XL3IIjrxc2bo+aqf78a5T44qffP77v9nntVEj2KEKVSUjftFM0GD
hXH6vYQHR0lddS64QdbHhlhpreM7oGBsJcxGR50tcI5hi5OGjLhuzYGY1YwTdLim6M1TE3MVaRS+
SOV6yMiQH1Rcw37zGwOvDN364WfWsY2yfotGLH9dM1OhWQ6kf5A0SE8g59Bon+9QeoEHOd8pZAGw
WgHrBAvjNURWSa4No6q5q6Jt2gMBCP1af5DizLJfRZvjgIMVgakRRegNu1+CwUy/C9ZKdzCGl8Yg
xmizDI36qZxe/kyo3PgzD5Pxf01o/J8tnlv4dfA4K50frzJMbbfy+R0Nrzg2bZsv7k88SiYrw8vD
PcAr5CgM6BhEcN2PhEPbPlZN9sYYnfM9Rb1fMmpsGoSrhBTViokRl4ql4hKmDhbEhWYFXCL9nhIv
LUcv8S6os5VH2FOLNOV3FliatZa/F31sVyr6+2jfYLuXePGTROnJS9cDz+ngkOLeAqRPoMUdRMIs
v02lP62hF65Uzkxfcyt0lzxr0aUcEY5QrFDf1HWhvTTBbEY5ZxtmWLaRWC8GtcOXxCGorzL9Vbba
Jlmo/2kVSjIhtY9dBEdKzzYwFg3TBDNNtaC8xvrvBiAzRR61GwSI2FSLYVhkbdec5R7Lh6BrbPo8
ecG3ydvmpg+4vKzq2yVyR9S+9VTZ6rPvghyQDgxyoIUOvao7FdSZNpjPSRW45zgRT8Pc8j3XfHYt
cZ28KX2QXV4AM7xKGnOtjFG2HGvKPwr6j+Fq1Hr4B3Mbjo93nKWwjkaiMCJv5SWzlPcqccsd9t/G
BlnoYREXHkD0+yHjPiJPGvcBeYc1CYAWJ3ukzs8WjISHvqymJF5XfUWyMEc8CXEjYyew3Hk0E8Nf
8ghlPyJSSPPbVdQ2opcYsF9DL3LXAenot1IJofFOaD6yquS7KO096D+EOJgzFttcVOVh7N3oATN5
AysPtXkvdectbAzvp2ZzZClG+5v8UDoMn/qAAaFMG/iiry9I2genOPd34dySXXJQ9k+k4nqZgZCj
kYtA8NwnZxRkj+Cnd9lahin3i0rQzxbefq+Czr/FMLZW6qfUBWVYFe7wobnFQYtR2zbaML+ASEsW
hl+NH5ZqqWu9rrp10oUCnagkP98vzmweQRRgnQZ39Vf3venNs4Iut5dKQsQoB3I3Qsgz8JDGxNTd
NDP30wxcYCQpqi11P8AWnqwaa/XC+BYj5O4gzBIsDBXzViCTwSKDQHfvw1MAqyYLplbemBEQT19/
dQxjPKDpyJ4wH1e9ufnX6L1JMPXvyffPlhnCsKgPnIkD3Yu8cO7uM0+9NWRPVRrm1jBY0rWZFXGf
2mWw6Qnu222LwuwFINBsJ9WDYVvgMKcdm7lZKUhm4rQdrtVM818KJXPw1AxfMLnA6mnuIku+04Bi
XG/z3ZFiGsyTrRxEJNncO0oGb2X+gGlX+lOWfMix+z9H5QfyXJAOj/jDLirg+lLGGzdphES19HMg
QQleLtYeGypk2xyFB4BArXGqqWLyt0+jl9FFUIuQJvkuiDBA6nS71jRKtDGQ29co0fUzjQIx+OpR
dgFm+LvLoUsavcpZXRx/p65rniaAZk9lD5e11NMXU0TZC3vjRwb/4yy70DJDi7YywCrOg5qTYOCH
J/xceLCeMjxsrWSIVx6SK+91ht5qa7TmvuIHe3dG5wSGrXhSazKPWmYeZTdf6+3lh8wyuCIVhKC0
NtlHyQIBLvYVSR7zYMwWNQhtbuIadJ/Mhkl58swzgLXYpbGTyTE5IPt0fTR2buTvyWWiAjVGE3Cy
SYB7IucXly30I3wD9rIJUQtaMfRGrzfHv6dpARQZOY2a96rEaOw1AwMBjq3etja0n9qG694klo3I
tJ18b2D8DFru/exGVIFGQFOuCtNFDcDoAzvuD6NpI3/cGjX/Fx0AAwz+GLppSIEJ99C/7gaeEUVJ
/GfW63oRAEK7ys00GfIIS7Uh3sumHOBoreydJPhawBK9uhUuT3kbmfF5JJxbcj5Dsnxq1KWMN43S
DZ4dzds5gRdcZFdsnxPgJI1mkXQVhYXTM+jvRYOWNMmrb6pDojWbuuAZSLC/BzEUb1Uy7aQ7lGuR
a+Uq7krKxkQgD/gRGg/OpNhrbSDWbRrnd1/koFfE/wPXX8PJT3Ie9PlwmVi5sraRKzspVYNmbabq
r7JpuUV323/vo3IDLsKFyetQLSyZqUHoOt6GbflTZCj6LMGl5ytNR229mKub0rLZVYbNNNhgMmdT
Z5Xi+nGE2Fb4lrLGl7cl20k+634B9YMNLey/+++94nneTD8VfZYPCUTu7DH9q05q3yCHbKm+u+oI
gBbsSYg8x0n1hOQxOjlVpuxkru5fzTnmlE0NKCoaB4q/y12HoLTrtBP2S9qppZy0bRrjU7ZkfzIJ
1LPlbUoxvJ8UXAybIDh7ClocjcDxysmq4GxlBqdlOYKShbemil0seCXg981lJhnPeAPGa7j2YKM7
I+uNIV/7vWZ/LZ1HDyjXz8of4wXIafs1BMbHQYSoJio8bT8kSI906Pxc4UGRtyWO+cCW9W2sC/uB
VOuwyvxfVLL0cPHnRlF+8cyLkKf595AC3qa5UXVNF7TQoPOkTQHpdBRoG5YQQ99LIm9a57tGtPpz
SWx3tX3zU3a3cd9su8qLN/XMAo7TpFoMqY6ZEfjqNz1sAGrG/XtRZflBVzLzxXZtkh5gYjEQ1FaY
sNiHuLGNF19zT8p8/sw6Q+PUUP3un+f/1Y+g/RMGnUb5rfbQ2ocj/1wBULMtdsi8rNGLZ1s/6dGQ
vlRZr60bP6BaBRz0hYT6dLRMlQr83BzJc2N1HQWot+sW9rSpPAR2zcyQ7vODbJZmhD6VonzttBKg
ugeDFaNGJTuA1Q+e7coK5aic6ztYNPigCjb/Cja61liNqlEu730ydwKnBl5aP64HpxCXMCYynt8I
+aawlhKK2eDqbm/JPNDoiKjbhtAPsk/TVbG5vXVZm+tbv9VgclXosWV4ja2IVrTncO4Ddt0dW+Qw
F74VOctUBBVi+N3Kb1v7h5LxBhsIQr0UoTA25JSqgxKGKTkRqLeQl/Xy202PV+nz6SKz/qnQsV2a
1KtsWWRvNwUlzpWKMTcCRbzMeuepVwhlwfMYcBaWo4UxTFcyzLtIoQQG7C/7cJIcp9nM+mGVxqPX
ue17UVfVuh/G+iSKzj0BYETGWFUWkwliuAbu9a79ucun6tmj2PE49Lp1KRztqs9v86AH1gWZ4asM
ezzSCheDVoIP3Q7hOpgbNZE3y0a0MwvcZRK7OTpBVz2HRdNfpjYF9BhkLtDR5AVj9vzAFo+01p9Y
Xo8+OZB0TzEkA6J7UFPABsD4zhMmDT8ks7T1dZn98Bs7OPupS86kmz2mrdnjSxc/KjSIULSkce+W
JtTzmN1xZEpY+JHg60d1Ok4a6CUlGAsEcoZb/r5BSmKJIHSG0I7R7zMXwUC9auJviOGSjIe2bdrt
M0Q/OPvonK/UJFJhVATuvoBjiK1ACmLDPrkgOjZOWPhbeUAKowFioFPnD702Re9TtzbRtnx3KNqf
cwFu9XaMmj9kB+R4rRajhszpz/JiZulw1ueLbKYlCfOpcDD0LjIMdrQY/CnKkdiTqxWIU19PHihh
ilfuHMR7jMndpHoCdW9+A80pq4/BgGhJJ7M0jkqEGHTqtO91xYUxxZEUvUGVhQEvA+li8L+andq1
Gz1qv/RBuNRGjT0QyWRC5opi4O3ZLYvqoVBLoF0VPKJkxu2oH+38K/TT8Qc4k/SNPbVYp1mYnqPM
jo8K9fiNO5C8TAqskgBmAAALupe0wNc+MPC1t/xAWWa2JZayeR8YqLgS5c8TLW/wgWnMdbU+HMaV
ItPYZWYGWyp3ENFlhmm+pHN+XS3yPetQfwI5BsN3rB9kxIhsQ7KgVG3sEVxqg6VsT2Nu7EMWkI2I
JwumbtXkyi4yzGYZW25G1qQRj12d/CRTlJ7ht3pLRPQUyBoNpj3zNq3Nq02UTSsUBMRFtvD20Q+x
mMib4YRA7R2F1cVgp++J37qLUFEF6SrDOwolUI4OOr3DXrYbo7OBYYSluzC96ZUz+bish6x4z9mg
Wa14cWQzmMj36YnSP0Splb87GRlat3qz3cq/Np73Lnu9zMO0UMNwaqoTsdLA5O8AY2zk36tL2+sU
NeKjwDBoZWQQL/P57cAGFUQLRahHfTBLdGar7msNjzx0VqR+0+9Kj22K0dvDtR576xCljb52qz78
Uo7pxoqxIIH7SV5/DKs13kbKlzqLV1h8k+hJgd5WuWddYoQsjhjXJ9MbYDLkg8Pipcpb/0HMe5AV
Nv3KcTgI48uXURtyzH2BifOymvcgoKr9I+ExWt0Myg+IWEM3djnXrVYWMLRNlnUEg0aAKuO/2nJ8
IOEPlshAokAnlWC401cEMx9ZcY0XyImQsXRFIX7Sq6/Js5Z02AobqIG6IWlQrUsqtFmGW381kS+0
OqE/qBBDMYB0rq7t/wLM5Tx1qakjGQzUQ6U6wFqXknZPa++UoyOwiRXVfMxVw1gi1tO+Y8oKCcRt
vO+Tb6xvEERBPI5CYfWTs+cnnAzxkTXINfW4El0KIH1TYn0zi4RXf95USSTgCR555W0HzmpHOaJt
+k0uDvJiTVUD1DWtbruwnDF/Rx0M2JEVFD+b1CLK8o1fkSsOuu3Yn50VZHD8QW3aigVJuzZzMixV
dUpm2sQQGsOz14D3tHsze88nd22hT2e/pCV49xxdr1b46z6xo0MAKEMDZp7UJ2eYSko9I77saHmp
Y3QY6ljV31m7sOprWP4iOyWngheG5OBbvTZehVaW1/yX7JAXyeXH7FMlj9uFO2kVJPsUtL+2oih/
5dRJ2gRDDh2lhrrNg33A+R4TZgKmqZiXkvZYz9lb/JCfhWOKJ1RmKd6x5MGuKdcJyhNrmHjoOU6z
86rCryKCX/Pp9mj1mvyaRMbva3T6b8PI76DT4/HZzZJ4Y7Mln5DDz48ohjibBrGeJ3Pow0VX+k+g
w21jHzvoAKoFgECsWVk0PNNeKc3gbxx0PRCQBMQf257+kIicY4dmCJZTcjo8+F8cIbozLuAGztao
q+lGWLyPihtg6g0Ew5ybXqHF2LrU5YMcrdNHMsPxW+5F2RXI4Bva98m7ebUC3m5Zh1OzoHhoLO9F
Wjb1SDi8DP1tSI5Dgb+iKONfghhLJwDGwdLXs+Agp5MzEGsVpsrNQheP7pZXiDxLIJL2eIuEbCUA
XgldwZixLdGclpJ3GBWWZx0F/HtXMA82oVae4WtbBSAA1rUHGZpCmoDbp6TeVsaiMKTCvZoZFfIs
LAS2bvVX3uTtLaz1FDRNKsvZQm1MFgnn2BUooGKNf3b92HSleZ2GrcyY18447QkVIAzLfHpq/9Oc
0z5OF6m30b8mO0AJ9n0apgfFCNyvxAHOBI7S9NxdkwgM2ZyEwik0XlyS8De2VeNJKH29HVQk1eVO
7lrF72bZF/or3OLnkQ3vwcob4AmQ/WQ8FuHoe60LymjzjyPHZGv+Wf/M1JI6veZp9iXPW7H2Y4PW
fJcjGn31/fD33X3U59e6wGg9ZHe9ti2C6I4G4J/TtnnFyTXeWxnOAiwJ5lMsumEBKtL6wVRK59nt
P5nHH0Xlp/Dz5lTqHYyhCzIoZXr+C6Mhm8rwYahLM3eKH5MH59gYWTiws4KwXTrKFT8GZWMPsXkE
1uIfzVqM29oBgdB5Iycrs47f9Bk95Nl59r2HLlZr2lwsBfDTqWX7XGvGdciC4RzmuKz786UdRwXm
cvko++XF8fwYDHOqLPVoDNbG5IRAuSk6jEYoDncUd6XU3dXNUN+QOHErZQEFsZR+a1gfa60CJx73
+xtOPO78G05chS60qHDwBQgzf3mGEk8XhEgOT8CT5cWJFXI/bpzuUnAKtz6tmSk/k0uKZZ6nGPFs
fabEV4zPZA8sKcxf2kGA6cvB94vQfEUDbc6qejauq2qDPUPZbgCQ2M89oBdwlKbxw6SW1bPieaq/
HUA4zCrHyhFLN/JaQ7pE9a14BXCpX/xW/ya7yyH0d3Hj4/Izz8oDrBBFYn8xDedJJ1CHoxamX+uR
8HL2X5pghy+jKfIeSsAwJPtcQPO1YZzliUvMoOs2M/Xd/VCGIMtEFmOOmOSIKwlqbVue1NQ6TzzW
JaYpBj5y8nYMDWyF/axay87bSB2I47+acqKIUhgiMP6tU1diRgW8dX4A7n/3kETAuMgdDQOtFBt5
ZzLE0g5Lc1Vn3XteZxhwhlqFyDKHMoo4M45Gr104aLPTIcrFZDbCUDvJpiI0TrW6neXbdJwoVfIT
tTWeTENYfhFtiG6boXSnmmDgNSdVEfR9+aWI9XqLcQvea/M0yoWHAg++F9WJq7NvFv6Sc0R96Pom
WN/wdUniWUcTRHc9M1rAHYWUlLYyVy8vtwx/MS88Tft74J71z7wO7BlmoGS651CLjSE813oJ+gVd
x60IkvI5MkGxBAhC/FBaZIqBynxaajCsUCBpzzZGCCgGwGDuQBZ/DKG6r9BA3MWVmm+VBue8lHI3
4o8Wsl+KuTU5JT9XrjM9dkhKEIir71bMIaSmuL8yiJbV1ChWrZ6/epOLlqLiplCS5S325BbiMZq3
NigKnv81kisGLoQ2Py79XT3Lrsopsh1WRb7W4I4S7P33Y/IbDNs9672OzXNi//7S+2e9MNF3g1K+
yi6XnWGtEihsJ80/sJtCQhY9lLBqrA4IERBy/affFEV1KJDoeRVJeJufhZWy0nwSArJ/np+VggTN
3K/O3/OnP/fGZF3AbNoi7RE+w1LoZhfgdj6HJq4wlxb8xq10BnbdnGOMl36Vg2OkdsQrAWR0NT7L
DxVF3WxJpEVoDvEdA3W75U0DtBFWeCWvmG2r2g1WrmjnE53PQdUN/Wugdf26KnqqwXoOo09RrZWE
HWS+tckM9MVRhcLhHX/KpyEvtSd76L600xSe/ERoT3kfdiczrN6wTVEB2nmZsyzMuNjKud4ZoZ1+
C+MpOIzABB9SNUTCKcvjdwLvL0XgJr8GIDO+UyY/AmDiyJfjCOZlernxXE8cY1vUJ42wA529XLw4
QVQukrrPf2b1zsma5BdB2082gvRt0tBRoJLQnw0n0g4Zx+bt6Fr1EylEBdkQzbuUBtnYDtFlCFsF
+VZfBU/cD0m+07OZVEOR99oF+nSduqJg0WXNpnHv7rSsXuRCA602D3C4Va8u4GDg/yBR7n0OKLWH
qtdXsiufp8m5uTJ86WBDH2S/vKBEXAM/UtvbXNnni1A5ZlWE+QraidSCwBY7GIMOVhS+4vzxzcf3
6UeoJEeLuP3Dz6Zs7YdKdnLEoJ6xDEEERwQ9xZhsbRda8aPmYLVoRt8gySDA/InoSXjFMkHR7wVw
TP0CugaK9Rcp5NxBTX/wx1ID88yBpJjc8fyvPr80qyUlaXMtO3MfiuMUaMc6Hsa91kbvwC/ii44/
y0XeWYYXPPjdW4ms/QWR+vgi75Sw8jCJK64Tsl3f9UlsC5xegoULCbSpnexX6hdvRehVby42cRVW
sBQa4uDJ94pkF6f5dIrbAJ8Oz7ecQwqqXfZ11jDhzIEOHaKse8MYrKuClzXhAIUEaCG7e5e887CW
JImZPcgWuG51J+IBbRkythvguwLFNSN9sMzYA6kVdhVVTsiwstOZTKRO8Ryb1qlps8GpZncStp2v
LKF0/zIq7Q0rWXsaNptqmSOhqACnQbYheiyFr5/zuHizfRKiqBB9tbH0W8T+IC6Z7wdnVYX0b7Wx
8pWkAKVuK/oQaZptRZ0Uuy5Cyqnzk5OuWR5Vrane1KaiG4swCZam21eQHY3kkkUaLmm+Gb8ZeaLv
OaymFzGW7TnLUHuqGxQmsw67iNgs0Sya7+TFbcAkWyrvwF8DsqnYrbXmoB4t5WT8eXEF9ANrk/z5
Ag6D9TqDk3Kb8te3lKXjrUoP21sj/pmDRjvjm6idm67KRthWznfFSq2t7LPDQZytnJLYwkhx60jL
Vz+cq8zEXFDuUJyHRhwt8m0AbSpauIW2jAPf+SWi5EhFzP6uTd27agfKp2AJXEQI2H7000yH1yma
EbweDR1VoDK16udWd6YVVmD1Y9RY43rk/Hrp9EnbdImtn124QdteD7GyDoN076AgCDFkwkus9eN9
Ac1on/vuwk4QznLni7z7q+nXKGrJPidVkmUf2tpmyjvjRfj7InCGV3nRj1oTNrd7L75W+M2+yIEK
QOaIkvrZtlEpi0rVLj6SAA2kLhq8zVC2wKkbD7sqPH7xgovdI47oY00po49PxXxRdUeH81Z8ly3M
yDGQUHxwCyYf22EGgVmzkyhHYcWkoNzcIHc0aGuzx7ezchFfYIlt9+gmjwKRVUxfTRvu7YQqkM0Z
6r1Pg0/0NNFYTFeGaOJfjWb8Am4zvCHd+ytN7H4/Ba/kjcfTPSiTMZoM12UfExLTd481YhA5bGjL
WtRVjVKX3xuv2fTOphi9IzIsHtIQembYF/F7y2EaUoXWEtYxSh4RW2EbVSc5imUdBwbMHs5yNMIe
jkh1fHFQUXhyB/WodTC0UijGVfNBWooHyVDebzdN82FXZLHw6i7XrllOw2MWAW1KR29vS3z2DYdt
9CUuTDNsXUK3fbTuSSW40crwTW8Lutw8oCsEsl4g+ZXoUX0VoGVWQHgsVFlYy6zMCb4V2Kv4OWfx
xZhtdUEeksOzuiNXx8k0QnwZ0CW+s2rWG4tAza343JhiCwC0flQJypf9JMytG6KsQb6aM26EGbmm
uCamzjMd5d6Ww3HgDdsCbB/l5kl/IivbYV+oOWvEc+x1i+cRMjPDiG7NQOFzHkUe3LqKOALRY6vP
cfs0JXW4N72gPWKwFO5ry2j+vtPvo3241sO+PJCA7jauAWW8w5hvacVd/pE67VdbJOJnP6QLf2w4
1IWGtS9K3YLao31rNZE4+5T2yufcd+pDa6F0nv/F7G1lZ7KlrWWz7ctfZV+VV7KZzSO6cx+y2+5d
Z10TJe6GQDinqaGoWJdpSxikkiDUcvfSTZN7kXeD2r3VpIQPsqv2c/Po9OkBfz37LMpBgSIXGGvZ
1BXdPmvzRd75VYBrljKu45vG+f8ijMk+M8uUvWrHO8krk0Syv+bKZsnStU6N259T979VZBSuv7lF
PkawxHY35hFjJeqaJLwbSnm10F9NHTyLhiDzUWYa7s3J67IXvX5prAazIIrPLItB4mwpLl2wq+o2
CuG4deA4zhU0R4PEVhIjldBPuwbq2hbmdv88aA0AFNyffsAb3Qaj0X2pYSytgLBM2FU77bmckidM
LuJF4Qjl0xPpwQ542hGOmvZWL1Nrif/V4O8YZq36Aa7D27pQ77eaiKpP7Hbk56yiaTeZ3am7TrGa
93BIScnxOTXC/k1UNVbxdkhGSo+pZvHvIN/ir6iYlKeRWsMTgKMfmv4z7BwfKjt4DSd1tSUHp+7N
sXjtgfLB9rKhPviTlq/L0STfMDfzgKy7ranJQTYnJPPxsO3Ts2za1nTJiaqpkJFvzljHVwoVhk3e
GvahjgsMnYQd01cP6PBUm0Ehd6KK/EelBCjU/JlajEi3yakjdjyfGss2aoPgxZrqx9BXczoS9LQZ
46jQW9ji6X/u6hrDGtknRzuClvfcZbcf5js5zy888eiqzR5+Pph+Nxu2JkJW7wKpzEWDDNSlq9X4
zSp+6gJ/oNsuEnhnJ0RfSJqjWFDsT3mYftxtVnCbBFihDb9nFCiQnCre35vRihy9f776Z7RL0Aim
ANRu/3rK5ZMfisw/jcaHbNxfCMvJpoWN48TmXi1ji/IJkoJm6yfqNw5AYBiXwil3yZjGJ5TJ4tMk
9zx5Ky+xiR32aA3t2i+h994yC6pa/jt/IDMJIuvsbVLkXykzdtUxx+T59Xij9lR96+6SJN79izDK
JouOUA1ABYHxduEn8fhBzjxaZ31PwimNiqPZZtbGi4ruqFeJCswSCZcCHBodsnfbuFr5mJk1mKdI
r0itPVK6yB4KJdy4nsGfIijXNaRS3JtMFCs6gcoWutAeaBYNhrdn9Jsobhw2nU4Z+4WTCXLHWlHA
P+xZ1REhIKxBFRjFYaiGKoiUpWeoD2FMthev1O45T6DrVKbuErj+U1wVrjFu07YsoISbob1wYjaz
IimbXSLJMq3xCaVmfIBqENnQSLyZLa6qX8q5NomhO5LsfnIY5yxckun9uR5Lfz+o/mP/p+s+KPuw
rvf3qho+yvlyMIs1sZoCMBJljjg4gJVNI6toQzWoG0wPs5WP3v1Oowq1yL1aOctLXSViX1cGPsP/
dMm7JsbXLTFC5Yy86IGKfYloIV0dyaqiTMoreibkoTtxilrhPTphqDwKHy363KiCZW2W3qMcULqh
Wzk2m71shvWAN2DpHPMkfJG1XuEb9i6ijH3jsoQqUmwjbJHlaPb5Yuz18SFAOvVh1MLxwW74UyWD
KYg2GUjAS6Hsa4zLXm/draEknwhlP/0faefVZCmuZeFfRATevB7v02eZF6JMN957fv18iOokO7vu
3J6YFwIZJAE6HGnvtdcK+q64it+jnkfJsSgGh/cPqeX6rVRuCeBoe2y91RZt5pwAAhwIOUZ3ZG2K
eFdrGMNXIrPqnU8x758FBb4PMUVg2NUeM6RLPGaEmBZIjStr1e3DQ4x35akY2vSixvKPFENjXh8M
LB+f6sptT2UPp4aIliV4b9hqpaHsRRJhinpV9EkNgNyun1MI/xOwwwZwDGKH8Yw7vcH6cYTk6CTs
WMXoDUcwVhHkJ0iCTEABOzL0J0yw2QrW2Pwc23ZxIYD6DyU2872NSMEmCyZlTNuL7nAz8qUi5bN0
eM5TXOVZY96kipTphAP/CXK4FzVKczRPso+YuRamT43tR7ecTfWTVV1QnUBvQR7TPyUJk4vuyMkz
QQJugFZ758MwPLuHnPEKHjV8FJ4jIH/StiW8cxv1mBP4VWLIs4NHu9NBIpioqQG8bzYNK5h91lXG
c1NU6b4vQl51aCD00HTGCUvqxJBCsjMJAW9r4lqnujBGV896vA4qXGLQoGKTne6IILYQp5AincUd
1fLk8Gz5AxOlzaTtHgbDK7i/sMJ1r+F4S7t7+Dq0+26C78EisB4SszlhwwbL5eXx2neC9qROcKql
tHHHg9LEiQtO+nmEf1wYFiUfb9+qHILmOuWJt/e7PFGQ6GWywqTWnUuofmBcHYldz6Ta2jVu8bnN
NTYfuNyTbanJ0UUcYEdg0yJOFctF2qPyN0DmU9C3n5PS9naIq5h7fp3D5yJrrm6VwVcMP41A/4Ht
+zLYYXieCbrZhHzxEVHfIetTrZTUx8Nbs8P0CKYlGuoCdjz4HHt2v8XRKZ+jMe5ueL+R0TAjTG5x
CCRDLXAvyqbyIMBmqecfXBZYkAMDHHSRBxRBwdHolNfaDqqVSBpN1h4ktTQ32hQbDAKXt+1q7YF9
qndOXcPeSKFOvDfxCsQbKJadnASwMSH+fkiVYQY2QggPVyHhxTP0EWZ5/1Ln2mtkhoC8h6L9Po4d
r0eSnWJbpwr7SYArxUVd+X7yDGZSPbcQdT7pVgWMr1UnxSJA6zESBgQyWs++DSwsqCv/Lh8xsiuT
TVriT2STa5170hNLhtAC5csxVs4iikHNJqZ+djGnzFQCXNDKmcDEEef+WDG7we1WcT+sUYhwdxA+
sulY0kXnETKnxs8FLm6AM8N3PZ4kqptuePL5+9wlrYI+UpZmZ5ZLLLfgUDPMleb4LsT3ubIrtTp9
NlBHOCUaft+u8PH5oST9KFnRyvFCH2Jo+VBInnX2TavdRUTsPgZ+gDybb2jf8oad2LQ7Zel6cN2k
35ZJlu76yf2begNoH9mdv7NykqiHpoYsUnx2cXKOD45vrHv+MNys/Y6SZrPRQ629+JDBIfVuehhv
KYA3DuItP/zUuFW+99u4PbR5770Q4/WUgHNWgcdfBhRCH6KkZV3dN6sS9+WDPGWlvontx61X0MiO
usF4Knc+5Krqgl7BShoi3CvyS5E1HfQksdZ+MrGjTaEPwXRYIh+WvLE0EQI0YfURjuWsvi8dFO1n
13OoWxo8PtPCn4/iJ6LLCMGc0FlpKKFw1GsbAd2yJFV/aCazEWt06A4Gk91CwY8TvHp4rBQV4G7u
AyO1a8I70sLjLw6IpzgIdKfvJPnelMafqYIRn/iS4LHQSm1dqVjHBHTW8NNfSQH1FKWS3cF41fnJ
oS7UFIz55G/0Ik/dITB/N6TWNdRUN2OD3r2mDiyaudNm6xQ/y03q4GC3J0/dctZV0jpI7L/yItX4
obastSGM7L5BFGDBi9/h0Bzyej04arKfsSQO9AdINvAlBMdvnvBFVjsg9EnwVYfNft4vWV7obCqo
+o2rleg420YvOEUliK+uPAsHqIguEWeze9R05WuGiiBO7wuYswNUT2ecp+ofVm5c+r4uv2gKW4mw
tsHb96zv4hgYErR8zyibmfuyb/pDA2XCk+HFyNFjkPneR4VtnkZ9uNNS59w1oTeH5gmAVGQQulxb
yC/EZi1o8Pwt/37VWRxAeLlbhEn/lEJW9CsjH6pzZHbIEdj+GIOXZPWPF1/ajSqk+2bZKtcOqfat
7xXma52WX60I4fD5o6QWjXOpIenapX6S79RJusNXAOpBBN+d9Slp2sGJSKz+UYIGLTNG/1zb8KJa
daqeSi1sL1bZ5QSLZ/KjZeGcdjM/+tqj2I1ILcbKSmUvMgUcpQjmGKUyXLoB1A8r8F/JciqEoSHY
gG6tNo1w4+kNbAiSQVB4Ln/pp1SPhZ4lEyJAAXL1g2x8VbJuhJO+Hg5F1/ufAHvshjJOv41TyK9u
F+W5HEcbwpD8q8j3K6TNEO8bbk3RMyUzy1yJgoD/PJZgp7Go85+1nsDjoCKxHG6ilJ3NSraN/Vhp
wU9Pqb9pvJEvqZeCrara+AUEXg68tS8eWqkPdyGkjFcrBgyKK8o64VTsW/uuiaFD14PG+tK4gImA
YviXwHbkZ8ODMWDKT5za2cpJpBxEctfZBK7JfageIku2tyj9HlH40B900DObQS+aQ52oE6j6r2QV
hISQvSUHp6wP+OkBnU+gfr4TsCzcF+pEspB2jrlpM0uH0GyKo2OTDnJhjQk+P4zx8NlSwconillv
Z+hnAClT5ElziJfnsT0pRBiFH6HCAcA7hcx/7De1H/MtrmXt6zB2GuyMXnAB/ojdGb/dys788rM4
S93m1xnRseVnAlq6lTgTpVYUBoAPVnkoO7c6drLXtP7qTi7usEnUCz4IE9NJ4N86PF1IUZjVSz+W
8I4Bvet7SbuCEp90D0lGpo3IVtoTBjhB76qAEFwPusSTKFW94VEuQutetIEg6HxR5lgWNoQi2XaD
Bfhn+rNN7DyDCrfWL2bh2s+sFg8S0YBfbHTD9nps/3Ibu2Z/VPuxfdZcI7iKy4U7OZouTyy321gG
MEkRYyfC8FAe0g5KZcJ2Nf0EZLVD5q3yFO3g9XhZMiBczMDI2nwsERF6QdOhbqkgMxYmErCt2JtC
BDQkxu2SL1sODm3F5wWtu5gPeBjHpzS0jdfBV7wrPrxmNdiN8YpuknkA5tZuRDJGPWzbmWa9D1ga
39VW8xDjod2rMWFDuO7hz/mYdvmkzeVsw3O02vserygcGp1usNlIOuURiIL8WE+A8HxE8nlKGWVU
A41CdkUkxSFOevjfeg+NmBj2D6s1VgPUj596P/R2XVfXe18doxPozHA9Ipm9cySl2Io4xNrplBuR
Y/MkFX+Dwyi9uD5rTzGLdYOvR8WmkBHJzrkYiB5oEgWfQVi+/lJwQ/k48XrzQSxhHEm1weJaygqX
SbhOeglyFITs5r9iLUBik79+yB9DpFJy0L4rPEiw4U507+Y0dfiLLq55EDXs30HtQUD5JRxdZavm
kXUQ1dRypfqZefRT3VmL28CbvYr4FDyIMde5pAM/c0K+b8mdEnbDQW7z4QwvB3NcnH5Ms4t6VVDW
MPTE3dVFY1qbLnL1E3Djsz40+q2CATLWe+M4h/en6I+uiVzH7S8It1R/xAlv2PiyIv1muuz+WD2P
a68rQn5MBfOzBfw9t6y/FXdjYmz13tdXBMdVZ3GAZqCez0RSqa3qPE6HJSkTdn4e8rWD/Nel3gWq
316k6VxkiDMjThPiehV/mEsg4CpWwfRXIIq92qT43SmaV8+tkxAlp1cDYJrWic7i4Psh0RHi1OuS
+BzB7TWXLHl8NHEQZM53kWXIDaTV0waYsLS7LuudOwddjTvoR4e9RqQKzwLOxC1CVgQl+m6wZ517
1sK8PhMqUJ1VSarmsw95okCeSg0n2yY2/luCNL2HwfzeqK12JxLiEE2WZIinYJoL/Ic5S9YbJOdk
+FaHMmSvkNqAsmNICZbLlFLm+SQ2W7K4KHetObKGsIfA33e28WmoQgfFtTi4KgnvUsv1sdqI06ZL
j7JeG0eR6puSlXEmN1t8L9hcEGoaI7U7N7ZmNHCh2vAgYMzaTGoIGwvJ251AC4mDybIrLyzsvXza
TwjqoVhZu/qKraFxT9/yKcwta1snSbIJUXrYVB4fsj6JoyMB+575eYwqNp1Zm3g3YzJ6YR1Ibwj2
1nu2ujh4pyQirukNsJMkr4ralPehZ6Gn81Zb1CmmOrKJ6ZzdPxKYyhYPHETGdniz9R4P/tuZyONr
uOmTAO/elN+GkLJu1Nr/qaEOdMDOD3uiZg2PUCxV2x4WtaIoxicpdIcnSwIuFtpDDtyS5OiGxVGV
oeARSdPphycNLrwUV9ODuEqZ9GnyUkr3ooZDyOLFz9UvojAZCv0Cq+EhmMQarbT+dVDLyDoteWbE
766IWKsQUkXAwBQ64KSOfPF658kLDWmfWkNxcoP6LKkT86obnEw06H4qvvYjbBwJkXrJ2tlFJB0b
M0jvw4GfY0Po5g/uVNSUhypYQwhj3ked1BKc5Xp7G4EJKxtem8g5lV2PVAGeN8ChUX9TGl1iGa32
6ybFyAb+O95YcCEh9rkSKmPLoa3h/DFaFTfZFHOrOK53KIk7J6gTGpVcAo8tAgflJIQt0uTvcMuy
a4vPR3l2vbA8xmldrQkvwrNgxtiSEvtFFMbQgD837VzTm8qJY7gbYMpG7sDZCRCrljfJzWPn2tdN
+qobWbxSu676qYdYXw2due5jOZNypfk25g5rDqfWn/w0+aqbTnOqE1jXVwm2upvkhscytqxTV5Yy
gBKcHFg+4WQfbOItAyt5SAlBfewlm+ecFvlGLUr3URwcJdiZkAveiVQhV1BHFaW8FklxVWX4F/gE
8ls8tRGDjjrElulPO17IEok+2Ua2f2wVx7jomtPdq9PBLPg3d9ET2Ibj0N2LAqdp2nOs63NK5Ld2
1t8zhDuWf9o5TDBbVRYCskMnwSUxHWB1hfhtOvTR6G48nUWvKPAjz8FcP9VptRoaD2f0j6AEX7PM
CD+7FS7VHLTEndOGxaEDHno0TJvIuQKXb1N4oFMGhj8ZmoVlOUvj9gr4d7JDL7lja1jHsnGOEhOF
yARLZaemZmigN2YPXs6TMr7xjn+oCNppk3p8qUIvf8oa4LFTymxK9wni95UoS4JQfm6siyiSHTAK
OC+hIhpfxCElnt4x4zkxRg9eVMQrLHTprvEj7QQlCwiErMF7aof3qD9UJ94bhDDl2MlrcRqPWX6s
OuxbjxMpSG8rHezhCdR9E/5yGJ7UUKsPeYjcbtq54bDqJP/UpSWHROngGAjim6TZGcBjaPa3IJ/L
UwwJ/coJhkcdDYmdWxjVfeUE16DOsxc01gnO1u2AZb6dvngDckNBm3S7NlIpVZxgH+hBtPWmymmc
nLLWwf2oPmY56wHgsvYEYsUTGhfZnZQq0l1JoOidnBfSxEyQbPC+FtthSs55GYYOx/phe5+bvq+e
jRAjCGo9/coqJBwmJkFyuGsdOcMQZKntue6jFro4E94msV2oLcnelhMvgQgSFDGDsGjCQNzqEjEy
pUEM0kQ7IMgGFlYBcWYY4YWQ4JZ4a2oErBQ3lo5+KTP/aFqW/mgCpn5UK/fojXn7SbJa6eSBn1iL
ZGJCF2kmtbsXyQoBG5bG2ngTSWbX+GCngPERU6pAyRLD6cnJn24AVWFsy+W1C2MIlJtc2wxWB05p
2EOCaP1RqAXO/yHPXxFeNDeNY3a3nMjtIzujdgc46SEO/WQ7m+8hnrjvRgQvhINHCmDHd1gYHoUp
nzhX9NxaflS2I918HGbdi96GRLMp/g/fMsKVUKfsLdNZu1oHurgJwpcgio5C/dKOifOAcao6iCSs
khkRMF8SJXUPuQLuH2K54Oo0fNvxAFxkolCeY/QhLnZLxBBSC9KX2A9CMBzDeK9ALnTnu8T3Si2s
unqHVozv5SlkqK31WCTBszax6g55Ym50gIqnwJX1W2olPw0GPpHJDft5kWxjlzpCmf8wdkoA5+Zb
sYicGKtKxsKTwxjEqvDOg2xvGzgtcO8p+GBBxy4FS56oIgp6Q/51hSDQyNpMBTsIN1uXjhBzNu4n
9ub1STZsF9QRFJUjGKQNPF3JSZSmPr7kNjKfdEcnLqFMP4vs0ladfQfQYiuSEnvvVZ523rUdHPvW
I+9aGyz7+ZH+LBgHOmyj9AjrMqQdQSUfTOjwHgMD0UzxH0pQIEs2C1U5FSJQ3xv8u86V7FPlIaDn
Nn31mjW3IG7vSpngoizxXyDp8l9DcC+4VTXvNLDGuQ9djdCqqUZgfrX6IPuO1QM2A9xsLOtHTApR
kW613g++WFWEaZR/ccIAActVXfpUdwFxzgGh1VafZXwYMUSJKnCCHqTO2zuKFAJXc22ooRXlDj2J
8qiXsCYDFh0fDDww667rlO/op67tQCJKXR2+NZVWvja1WRFA1LF+aQkKyEOoo/RBc58TJC5X7lQX
MvREahCHK4rqwR1cPDUoSZ0wX03OoOpFcLlVpsUiQSGApe/T6GYTB7u2G4z9gCEI5dbYTjYdEhyy
4XcQRttpukphBsKQaISP4kD0vK+g7CESnoSHwQ7anyaAx7n8YxvZd7Z/MBFNgB3f85VLpBQgxxPk
x3NoFYWz0A7TeJWVaCdDMK28mvVtjhc1hz9csTswDDhrUBKBAXriIwkyWFpVgxgBEYkipVI4JxPW
oqua/6jwTwi87JkWioDrXWzhzRSVp5QBefIuhAT7pLIfInjBxJueOKGlH2xJLl6GPA7XRad1j7WM
KAjaJ/0Zv3BwASwKK6dj64+Fk7XuLvoeo/ByS+revYkz2/pS1p55/ZBd86pWaZ43O0gSlfU4lv5e
sRt8bGFkJc8gMizAm7hZ7Y6Io9yHad5QzGenjiuoqaSd+GBqDnRLZT3o6POl0Z06St91w81XigJV
mSNF2a0lZPOGAkuHstD9UJoIIReFgho0fwzEWZQotGhZsW6mYgfPxn0g58rJNdOvIiUOPiiUvaqU
G7/CErscrDY4hmCAjkuWOBsc41c1pCKHmm5IS96PAdPNOap1suYCUftXhtoAD2p+zqmlQTybmbrT
0Wo/Gsn/0tN8hegOjjIcLo3zaWlFjADSBsM+1r6NgnijspKahpUFYYFc9XRjUTrAvoCwb7MJNHDA
y+XiLDRdyBGXewM/hCpygvQ8gkmWDW/g3x6OMnVRTp29uyVd1GS/8an1WIarjUV8oWh9MJNfz2zp
ISzjo+LhKKtU90ciZ+U1Vt3i3UHkub2W7Aqn7sAl/1W6VE50ubiyr3EvAaLQf2/jQzILgfh6GSxQ
HwpEuyKvJgB1Bwnc+77Ct15FPcC7zgVNOLgOoR5aLl0G96GfXIGPxKr8EMdXGADD5sBOOMtWbm/6
c9oAALuuiVFcL3WKrvpVW+SJyh/yRMGHvN/Vm7tbmhbdZXn+vrsPbRVZzghF28swP3T14ZLcGV8s
xdXOTV4iU9v/6GIje071Knvu9eirEnfZ1Su97FmXoHiQXN/bi8LIAlHZuOXk56Uukc7lQ4C2q1Qp
fr2uzPghjNgDisIMEa6N2fb2fCnUV85hRINpLUrb1JKQK+2PIiW6BzZ3srLAupsvDybQagipoCgM
a4jbQ8fAXzX1LGW+ckOe/l6kxFAb2KBlM08fRH2M7yAA+9qaO7AqJdiz1VY3ojTI++oKDOmLuFwc
RjYKEVQLj3OWgvtMj3vnJOrXDfRraGmBl556z0EiXBwJTb8ubYJ6jV+eYKv5+ZkqNDa13wYsV6ma
sPPcVk2PqWRKDnnjn4kma+cHqKSa+dgHP1y7rI5qqNfQaRjp0QyqERTYUD9BZobIjSoNP3OPoGKi
fr/JSW6tdbMP7kI4D05uB/FbHMndC+i3bwVYzZ/OEB+xeJRfOiJSN3ZUlBOChu1cwyc6iG31U4ZY
vBG04094dR51T/I/VVDFbpVc0kAVl+ZVHbVmE9eq95Wg8L2oqrT6H6xXnGddRb4X4H96ygd3uJOM
UGZf1jfftREOmKlVG5cT25vQepQ71tzIsVgHXO2QppqZs5rHCOHHFMwU1xPhdafa963uZ0eLf3p2
MeklgGsUCUnPOSQ5oZs2KGewXu2wL4hqBWjEnSQm/3T1IMlYX2vnFZWVctUlWvdNjpv7xuj7P3Xo
LXwIWyF8jdjshGP1p+wFD50WV998gjpXfp0br4pVE19mGfKjDfHhtm1H55aW0ElAj6KcHRO5LQWr
8MEfvfIqxU698+zcuh8DpIzDQDae6xrrFvjpGJnP4XviWtIPd9D3kT7iO0rXMg57bM0G1F6ybP7w
2+pHS7zZF92H/iMs8AKNPUzeXWNo9zCVtLu8hswAQzkkON7JVpmTvNV7wbecQeu9K7FPA9GDvZkd
zRFYdfSsKijZOz78dYJ/OcBdtwlwCJ6CIUw+G+1hJnUmzp0Iq0zdGMS/fIFwnBdmY6SznehdJ21L
yGb+1knt2O866XQXjNJ0uejEHzPnBNtY8pnVpegE8h577kQMxY7Qhhed5ISIL3dSTHeydDLdSZ1B
YquWmX2Fgg46NcFPPd2J6ATdxKWTbroTFeTERtTy/+udiLGofA5EJ+zw7OtyJ9HUiTR8vBPRieWP
vzpZ7kS8E/D69+I52FYXrhAc0Y+5WaR36XRImi4iCAT/tI1M0p1shXCYFbATHwHkfHK6xtZXouIQ
EpxVFNpW1FsaEEkj2nV6q95EzYwYFnAYPXDrrunPlmhDVKt19Y+IiXh4V68yDDw1jdfu3lVsZSBW
QBZ7PgqMam5Rh0Rn56k9wghTpjiIcbjs3Q95igTLlD+PObe94awOGhiwv9XtU1O94ZResnVCsebG
Evy8qts0F1E4P4o+UT6luTJhyWhnqcsWEeEfuGr3Ygjz2LMQQ7Yc2sF2qSiuQ8nKYt/RN+sPBTI/
80OGRXX1oaCNHIXgPuf2Ib+BKviKzXp+Xe8GWpps08e8voq8ZbSBpt+bUYOcx3QD8005tQGFc2sA
OH17OqIfPoXayuyOSFWohwBa+u04juHnzibGxdJs5aJMySmMIPw86IZ6McIaMpgpk2D1aNsblkIM
F8lgaLEwVPmjlmGbkIP6EdWN6HPSJMnBrqpubpg/dRRi87q4eh6ik/QsLi4lhKxAssRrcdFomfom
Y9k3lw6adcptOXiStcy8B4XwaR5AZqpEOaTO3DTB1Q3Bs4ZE3LhevipDMI+TK9tzYegoMk4D8qrJ
0sEX7ShuSh/sPbI19tOoScF9p6YgorgbB4vinoi4YiceQGyz6nOB8d2kKOhf+IyzF6Gaa2v2qbUL
dG2mpIqrexO7OSqIUxLSo60D0JyvqFOiCI9kksgvo8bYWc6g70SycEGS9GFW3slJpz43WYFBiJFW
Zlic+OYH6CPQmgSuFs5Fmai+KWlr7Rp6qA7530C9QVHCZnrK19UGAK0VpOjQ89L6vv1eEGFxbwYI
zHtE2IpaSlzoCK7DNiZqOV7bElTfNWdRGsPVrLYl22e39m7wseC+FS+zh/+Cn4A6N+IqGVw0qXFf
ulUIR5l+ElePcZEeuwp2X5F03CxZGzgCLqIr7smDTuZT5CvlFWIYZR42bP3d1s40eFCnYcuN8pjo
Xv/gFm2BgHEBJmS6uWmahjK2Q/EMlmkqSglQ04PPdRNq8zQVLSmyAdAfDQ/InHmoEHrdVEN7N01F
Lcp/P01DBfmxMTuKi/UKWjIxTUV/A/wRwG3zBMF7BgfLxKljmThPU2n0P82v8W2aip5SIqBWVRwz
TRFZ/900FdUyy+HdBGi5zzfONLUSzXqCGSi4b5imossgxEdjeE0xz6RlmmLRmKfpfHfTNK2naSpG
tExTUdo0zdbpC+U59EaoNd6m6QA1EktLpqmoNpqYFMdpmta6PU9TMTStqYqT3DUB5JXTvKwDY61B
730SpSk0IB+mqWhNTNPSsJK9GNLfpynhcPPsVRxTP8IaVs9TCSR4u9bepmkUR/hI3OJVivRf01T0
mZsoJS3TtC8myiSmKWLMIax12kl0uUxTMaAgxltgII5+EaV/m6aaWhI5N81LrUXttVXbeP7oteX4
SN/9gxFa8zQVtfzEUg+FDZZfjAcOkV9fU5HciWnalzlsq7Xr76s89Z4Gtxy2OG7RIwJ2/SgOWbaP
iOSYEwbGmV3gusDDpvqiQqClq942y4cub6VHN0QkFJUo9Fvemhh1eJnQk4H+g4t0J8j2JfE372qU
XUrQgtHciYv4t+F7ODjjWiTFVVIbnSsQmTeRxRqqAwkUoNL91guTErNKolxF/T5qEsg5ge+IYc3V
UuMl1nPzIlId4RDHUWqHlUiKq6Ky+d4GvjfXSEDsnFSZwLulF5Rt8KHKanIWF4xKV59hRvLeVenQ
HeXHNTYncVlehumlGLuvSzdYP1l5Z7V2FIOTMLdeezl8Xrqxa1PCk1p5R9FNlxvApqphvntRzdKi
cq3oRXkQSfS+jFvhOMelF0Cb0PUNrUrML2/TVonKhcpwJ1oUWUOggZLN/fDX688t+d6I5fXyyKwo
HjdwInc7cUEWhfJD6H5fOgGqFWz52LnzlHGRmn+soeCd3rRoZplTVmnsO7wYB6tFX7glPPRRHBw9
8jZFWLm7BAXhOQ+8BC5vXwFETjWiKPXTv7hqSCd6ulK5Ew1VDWq4v7uqmvpa+n/r6z9fNTQeCID4
41XS1Jdo6ENfoiVTgZ/pX17V6AYGz9AJDrUmm/eQTZWXPLAvqhvkEltCQharMVnndslbFqnp0KAW
sEIUBiWpKVkDyb6vrc7b6oppb5Y8nHvZMaoB2YnWRb3RGb07y0LC8q05cQZd95XdOlHZjUHXSdBn
a2myPs7NTaMr80reMXWGtcgTB40osbNhBo+yGLHoIpWeVVfT7kRC1Bp92VvBZGQelzwM7z0x7AAG
qmkkop5RSv1B8bNuJeqJUQdAIG4ZwO/lUnGB4gG6hUzmOj+rto8dHFUokYqWRGXTHILd2KXSPGCR
p+m+ftKU6vO7R2wcIrhz7kV383jNAB11rT/NbU03LyGYtWlc1iBLXqaX9l5pOnN+mKLA9rXkSizK
Ya42vZo5v7G2Rl7Y1+U2/FoZVjU0I4flCTjYMLfEmtXwy//1VFJFlY5qNf6x9Bzatns3OBeRIw6i
epj1T2UdogH9Ni/UkrjyVscBuuTpKhKOcceKdxlM1XjVpXHUi1LU46btE2njVP53YK3VcQjj/k4c
NLvt7/Bcn4Zelc8WmvXBNrZYQbp+cltqDHITwZ0AjVebAEyUp+vbJhvPaeqeRDViwinIh6441kH/
/UMPWisVewmEwupdm1MjPbpuUHlq+loUJKL5tu7iTSoxRd417Y18SYOwwyYjupobSjFOSUqnHN7V
7JvuDvC0dRLDnEfcEhfGRiy/zhcHieHfedn2XVNTcOmljrz93PD0XMRZ6OO/HnX5ZR6byLPdTNqr
sgtzn3hig9HGu042y7V4nqLOXDH15E1iKvJGFMxjCceJ673Pk91YmN3ci6hd1SjAWGWDlOrbCxJn
gVS/OKEfIl4xPf65cmsjCGQ1l3d5oQbdC5Kay+V94+cYoxEmmFqcqwJVN0/EHvxKipImMeTDpA00
Nz5X1F0ZTQdkH+aXIyqK+7A1OdyqvRTPzc5PEeQgWPlAkee3ttSO2QWves8u50crCsSrSbzou10b
5UQ3wG3ZSUhwr/UcS7mELDEHgouddLWkI2f4VfIhL/l7gaiH5/ivi0W6zEz/aBKZIK79j00tLS/1
luY/jmips1z3u6ZHs/2hSJmz/Tiqpen/2NTHS5aefnfJkle7Klz/efzz3wx6uexD8x8vFne3jPp3
NzukzDcliI7/pqmlztLU75qfn8JS58N18hC061wbO3C7zJzf1ZvvxMvLfB31mrz2jJJ1xSjrJ3Em
DqkbvM8LgR2xV2+82N4u5b+7UOS5Oi2KMymxvjlViMaZaEHSdQ/Gj3+cdw1hQ7/ah3KM89AME3v7
YRiiyX9eLbLBAV4xEWf7uXxucW7r/fnc7j/6EE2Ig3gQ78f5/uq5p6zYjFCuHd63/s9RzW18eK5L
Utza0uMygOWeO882NWKD/3qYog57CTJtAgLr8fTPXpd2Ply39CyqLL0sV4izD5eJPHHtvxiwqAyh
FDSFOhof07z6XXPzLSwti7N3mUvJ0ueSJ86Wgg/39bv+luEHAPT38AwQiPi3Of//6nyeIBqxRohn
WNEuC/w1En0I1yPDsiaKUAf9YdtHKJ8xEkNK+ZTj9VlFE6dAjNnWNORorqtqqTHXJaTrH3Uj6JTt
qa4x6lCP/L1uGTTOU9XCAiloDULaFXX/xRimdlkh/9/G8KFdMd6gQqlXKUZ8uRMj+/QcPoxBqWLn
OKg9VF9T3WYabzvRMEzP4T+OIZ/u7e91P7Qrnu+/HINt1uwqVcjI/vsYoGd2jvLbeMW9vY33wxh+
V/ftOaDYIL8WEqgteHSAXBFHE2M/yJLOIQ5FHtetGsE/nHTVvShxK087O3pzE6klvyh1YuP9qIXY
yCzvRQESDNEhdnzgyFOjyxW9WuwG+DGvS36u2sQjBwANxqBrIbx2Wvs2YPFYqogzvzAiPLe5v18K
xjTRT0hav8Rv3YhC1Tc/19JYQsDz1/CzPin3eJxd+G7f8qYB1yi/J1ELpuYtv0tVZRNqo4d4BMMX
BQHk5MRxWJtCPCHRIRw+bO5U1ZiHJOoVrWkeiQ38sYxS5DtZ+NAgNH2e71LurXGHYGw9P/alchOw
KDT7uyXHid1wU4aWPI9GPGWYujVs9jY0Z3/djLjAB865KiwD4sW3Agie3EPVaclqfrmiolH6ZwJI
8stSLxp6BP8q256HJAr+mhuiU3GhyF7mxzLMUsnfzY8lX8yPcpofS142zY+qgWRzyRNnRD3+dn6U
o1VvlqGKOUJcxnz5ku94CEuqaoexTbylImj1k6+WL6LxpZ4yap8b2S5PS/4yP0TeMpff5sdS98P8
EAUa9KBifszvV+SJ+dEG7q/5IfJaO7COtqn/WEYj8pM8flDksDgvU1nMEQibIZd/e5lzX4QmTXNk
yfZQkN1kHit8UUEUvM0RkbXkL3NkybMjhHLEHPlQ+W2eLPm+pf2aJ/NPYYRz775//7vy9FI7uR7c
BID/4GQVxzG3gotr1Hq4UUJwBcT07DO7J69zqn4nTn0eYrgJmsFZa7nHOlCLwos/9Fq4Eadz1RC+
KhTzyrt+anLuYz5dmhO9GSkCEv3/MHZdzW3zTPcXYYYd5K0kqlqyXGInueGksoJgb7/+O1g6puIn
78x3gyEWC2AJUSTK7jkAggMiSlmvqAlSHLhZDdu5jmn38JrrAIhBts1KpH/TcoBQEL80gIQMCCTc
0kfDqVYXOM5xrAVCfJbubnqiYahl99TYzdu9kwk3I3PTuydNb52afEIcLG5ztptuWN0lKZIV811Q
2yNcrvegLZ0HZr7JRXEeXI4xCRD3gRi29zG46ZWaBOHrAKy+EgEmi9JcnXoDZqDt97kOuDT67T7e
QOsk/OgUyn1d/Z5UpxrM4NgECcA+JGLkyiC8xK3eb+opDjeUpQImzFhDoKrbwpHOvEqtSrTVUhwk
Wggagx6MyRncMZZSUnHrhiPIx4i2c8ncmF225tYDH+Fqzt+0NjHjroJN1OwUhak2X84qqfca1lh8
U6mgvsjGD3aT8txhx6f2MFb2rd1zybvNsw3LIOgYndnmm3bocrGbsrc2Krt7QKRQQeTluf42hDDZ
HAZtP6nxnU2mevCfGm6G+mbg3k2+aX+2UZkM3wDr9HHYeqA8w5vEjbb/NNmyy251YwAp8aIwF5M/
DkIJuzWzACiDejhu7GaAat/kff72iMy3SiYneDqoZUpunp1/mU3WTGqk/2m2jiBooPKBxYcG4aYx
h+E7+z7SVLr0N1/9MZ1yNwNLppfq6ZYxSHPcGHSc1aBf4dB6H5R1/QIHiR6BFFYGKFG7fgFpq3kE
8gpokFRpHgVy7zaRCewQZOMcsW5u1feIwUA2jSqgwabYXaNshpPfdSPH7DTXtUM47U55dKFsCaSP
1HNzHLKqbovfzM6dZxDhZc9gt1zNUmVaZ8rZtMTu+nPX8WwuJNOCjr+ZFoOF68Y0nBRl2y40b00D
HP+taXAYezMN5ycA5lKm0U3/x7Q454C6UaaFBlt1klUvCEvdeyUwFWTGrCsQIKwrnNEDRJ7U3sb2
JusKOnrIXEC6Mi8D+KTKkl6E+GXwac1aJKE2irD+hl+qPpKI1BE82INZWgLlTXUwywInPIBREt5D
qkWSMaNq7mPxe2mMxC3gHoIiSQHw9MdGngJOIGhcD9iBf2zEGVW1hw8g3JffbTTgOXeJLRt4rH/M
piuZl/fhWALh8t0gmUf6OmzhLbPItLQygdOASOHFSC3utXODj+oHKwVXmFYuvDtUV2SqgEPcWlhu
tFtkfGySXQNYtdkkKsBs2r5zRnGknMf6iOEenG0C6IczyagvwC16KyDH67tlIBovHrZuixBe0iMz
6xYRpQ1OWhbRfGXgACGO2stiOdz2EEXOnGK/3HTptMyHD38Ib+A/v1bTaeIEN+TnZRxmu8AjOAE/
7Z5ylAC1BGTQzAn2ZCXJZDm2ftoCgWnOqt9RGqw5pqnzdalKjQO1Nq6knJ8IkkjhYGe+l/qBVMkq
ekhFPb49pLPs/SHV2hyAM56ll1c3u3mMqf7fDygZWVQIqWMTHtDFPuD1hwfEKgGAQ/2glHAg0967
gL1dRNQzn7znCARuJ5LPovcndPmxlid0kTGzuHlCb4YXYVvLEzoP5eRi1vb3Eyo719iFY4xl5fuP
RU9oOo43DzLZZRbDMYx7OHa839DyhM49qAIxCbBCxxEgyt+f5FGWN0/oYr0w7ZundLY+NbyVBBDs
/NCTWb10e0wbcDS7DND7Uzr/WLOFeEKztnp7QmcRSK9WpRaX+2VsAOV6+4SSOQjtFqcgbp+XcSC5
DiCAD09obSDGfApKQJa+DwQ9oZ1hvz2hVPD+hC5jQ43/eUKXYcgLwMTCo1k/kAIVyBhInDgbgK+B
+mWcrq9WGZ/KO97qq1Tq/CvYSVy/1TN5wHGS9qKBnwAufO5XBO1HftE7ir0bYGRd4Z5J33E6CfTZ
xDoZoMd7asv2leSTUY4qSDE5N4ldPTgGbpkKzNAAalg3jZcyG4D2kE6I5uOCfx10D8SggZ1cA2zf
XASLk3WsTNKD8TdvQuuhszWE++SAAaIKngTwORwTn6YeOLOhy7BgVPrREN2xUcs/cQ8onQm4cHyS
ByCjEkWjwMgrtq/hTjTfGsI/V6OU8Ze6AJWAqZBGxdRpX6Nn6iYeQg6YACAiuAb4TyUApsisZAJy
LNjjlEtUpdNIkb6IATRDI4XQXec57p15pMDiB5pcRKSc4AP1caSaJgJmrxqpwdLeRgoBG28jhfMp
C9BP4Fqh3yItnLeRqnAmcwEYSLymO9Qs/XfLNfNmpEiuRqoNrebJtKe3kSJTS5HcOTx/G6naGgEN
r34K3lu+zlj8Chzrt5GiW2Z4ogbwId6M1OR52ldg5KpnxKtyvhVTm+zNNtQ+w+thha/A+KLXcC1E
7H97xee5uVp1bB2GNPzVA78SUChISN72010S6tHdIm9w6bscLkikQQU5U4fsE9hpzFr3ENqD+nqO
q6Zo2x3pUTLBB5y6WXqYG/7TDfPwq65iOMT7QFqGNy7lC9W8TGLEYqtiqmyq5sEu3u6ohaX57s9d
LN0yxMTTXcz1qXmQEOF8WxlK9W+6wHAs8jqzvRV4CYA38K77PljUQwCQJtj05w7mXrXsFyYzYJkv
RHhfpgO7NGCOO+FwBXhReQgnYCXzDM4uo8UQ3uwWtwW6cPAKBH+VTyqUUA23s5s9nHSBv6/qBunI
zBVXl421swR480juktzAgnrFJjbsbvqMAi8DAAq2aEiTDKSrSOY1ohkAzEVWKcPpivotavHo6l10
XPSp0E5TIF25hrahAg7AzoNu6p9zJ9eubgvomcHgYs8xaUawSB7GO1AO5utMFZNOAPjAS6vjZFRz
4dwegnSTrvQu/JaA/PVIWqQPdKHanwaEN9nUXArcplPisosc9A47H6puUqbHzHH0u7lHILNhKsOz
wH/Lm8o+R4+Ap/XHAupOhIB26Et4bUNMkj4cFZpqaex6YF4FK0QhYRy9JFjNvU9BltwjZnI1a5OO
sOzfoulMEKjgZqgtbF0C6rtvYl+yQ8OC8C6tQeEO719wvquEZAZ8FIESoPLFNML/WBahq/inNdB5
/FHqEKncA4obr9KlIboSyXcskdhx1DH93fxLY+7A8hjcjQQiFD/0v9g0d0/5uU4O//yATc1h0ZkN
WQyjDvEH4n7aOYA1oztgiNLd8AGoZQDWS5tVQ2kN2C2w7uQgsam8lPn2mBd3BkII5sT8O0ulJPMa
hJTBkwfoDO/KAbDib+pSwdwL1dP5tnRi+/TWZQafQ3irqe5nJR08lKsM4Af+bCD1MyvQ5SxNglTf
4l3za67033shK5rmVyMQt/7XTd706OSIG3Ydkfr/Mnq562U44B2a7hhzv/zX/EXdZUBcbBQCiosl
FguM6mqM+QFc7sBXVSJKAq8GwlphgiD6XQYAk+BemusJEbWYhSl5rGaNBebpKUJo7kWXjfeGkYGc
jHl3cAMdZ1FcewbIxC8gNRju38Ts1Y6A94YAAu2cgrvhTFf9mGnnFj6W8PZKsSb4I1/UgJlvnKZ0
WkfA+gHg0d8qQV+CWKJofpCcWjPSenzTk7UESOfgDjfdkg41D2AsF0sYoI+Ybr2bxjCQ4EcFGqGG
P/S+AArekyUNBwGW8Bseef5EoqBUjueTgGOF0uDTVB5b4AGvKDsnmfsAENABSIyolUZRurcSBiNU
BUosZm0GRGdfKSdZmoM9KgzAGogKkjkIhuI3DQa2MW2q0Zi2rlKYksq6z0a+nWsP8MEUdXGBa3K3
dgZ7+A68kpVTGwAo18EKIpg5PBmerHZpnumH3JziK+lG2IdAlDlIJnmGEzcr/NZEoEsIio3ZYcsI
NJAFDvccs1xLe8AXurEkmBPB+bCqowbci5RnlvwBNyv7GFpueeb59J33o1w7nql/NxobUVZD/gss
ifEK8PNgIwSBwxbwUfkp83TzbPIQ3FxF1nxGtNelQMDsryhw7hDH7X3WDFst9PkzGDGHdRj1wxEB
dEKskgmgeSs2BO/XJhhf4GCaD8eeNGa92+v/SqhBSqgiNcEBrrnJvQz+W4DL1Pux+aJ1Lj4Mo5cd
s8RKHy3Qd68MZmvfpS0+YVLoPcdhVe6ndsDhcFuUL8BAuJiD9L7ZSRuss0gf9w63h08jWGI20pXh
nAUaRwB3ct7uckOMn3oF9DyYZbAtVFY43PErC2HWVFrhI7cNtIz51JRZ1AgESJ8sXVHOB11yjIca
XMztyDEvbzaUmyqre3QxN9yKeirwuCHbZa0FbxYgrNtaOx5TEwxC86WG+GvgkykpK3DaNV8aJA1q
czxS0ZKQ7KZ4vqRy+P4JY+2y0QDruXPn8Sm9E5YoRngd1haQ5FLrrmoc/dD3vN93NYD+RYLdsyhN
g08lPOlXRcrin7ELZAoJRpdVUxkH7pXmN60PbcWPGzxlYaz5OPLqz4A5tQ9gjKj3zO5/aqx2Hrok
82MQzH6qPA7mE7CTrou0Kr9IBN0AOFZ65zqfGuztxxeS60KvQPok+M6I7fKLVWqIIZiSFyD3Yu6Q
hcbaUnJvEubKnVh86aLcfcgDXzTF1G1ko9dnoZI8gvebXg2HKAtrsaMC7LCwFQuxZTG1VX2eZUoZ
NDdYQXWGDBA6YWIVh+++cRQJaBUyo9uT4qxDl0AqGdVWfwtC+0qcSDZ3Az910D62Ut+SkCyZLQsA
bQDPVx2xMe99M1AgnusYG1ug00jmKolmaPsoEE9UN8yVYVSjS01cDnBRmwx2R1VnO5aejD4DPLMT
/tdg1SWHx+EaeLlAn1H9zpXnS1VcaGkO1EUNYQwqSwWxG+57m1c74L3Hj5NrN6egjr/hFRg/UqKF
fQi/TWfcLDK7CNTghCVgAlGLCkIcF8OdO7ySKNXyV3CFvWKajj2OHl5CwCfXL9ha0C/gXNKMVWMF
8QortmjvRZV+oWK60nQhTkBmOARjpxs39Wrsr64LyxP+osxVXarm9kdbB+T/IiEx0HmibYfAlfVQ
19MlXieOqZ3GCKxbdJUU5dvVv2Sgjj6H0xTsPuguWdC4TSVcoNDov5rKpkZbGUDm2swq7533ygLq
EhDexwi7iLt6yDoAf1Dah2Avy1IAjM35wJUc6KQ4hVpbpVcBztqELikYVhkBZ+N1aEN5XpK6Kt+y
joZPLbMAE0WlVCCqDkdZlDe7STvZzAYAnJJ5aQJM0LdyL4bjWWO/1bxVAMbnXGtpk+l1AfY06ldV
DLP2tktSDMKmwwsdUO4DjltXTmXmPxkv1nkqQUbkAUYXGIvxNxHgb1yVQjxNpYy3BoAu7rK8Ho/Y
F9fxPI3dNcpYuDFCzX6tevZ1aorhtzA2czvG0D9z2w4+J5nQ1kIEzYPWY7+ib7Ty1AWWe/K8XNuK
nmcKFxf4aKnGvxgyv0ZD01wmh2e+FtnMr9yoQ/DhKA8Ana4OQB+pzmVrRVtMCopH3XLGNWLjQ0RV
sZ/W0I8/cwNe00RsqsEhuB9L82fKo5+y4ulnvW0GhYlWP46qbbwU7a3b5c+2ptvXCGiQGiuulNHc
0LmGSf8jzLE1QyJKRi5ApWrLyV9kjdo6T2tvBBYualGB1zPvrAWDTyIriWtE4+8RK16cp6qLTgjF
NreOPZRPWjwCoY8DzV2Lf7aKgx5QqT8mvP9fihaQNUudLijMbeV55ZPZAoBOT4y/6wyqTqXqCPBw
ni2saU5AIP8VuzpAug8ScK2fWzaYd4lmugAUY/HnSNq5byFIdz9EafzZFtOVGzp/AMdR8iin8p4q
RSbTQSPBEp+yetGy1VDlIFZRTeKcJnRC/bUZ4vRcuIG5IrFVm50/OIPYz1pT8eSJ/rEAm0RnYdF6
F3uIRk8cePm0NpAhW8yHs7yT/TXnVrb3jOLOU5GiYDBiR9G6c85WkbMkZ5rhng09BPK8ih8mGSV1
DpJZU316VLDxIjcL7z6L5QA/wCoM/UJFwE4qFnbOc6us14bFA5+qBBRCLDtQLof4/G2WdrRxcjap
J4sNywt724Y9TkmVpZRQpwMfo4NrO98/yBMTlLBgRDqQfBQ2DO/BOnxp8G1Nqyic+y7q1Hf7TLv7
cAfcZs8lKOwPH+RYXHcg/HK6HRXAn2ajNyouQA0AqwFOLpK+e+sh7aLK19qI4y+nxsFIunIXx4iE
mvMytDFT8ayXOTsB1vyu8BDwQKHbZGQFYrUou2LZWO0mvFWPg0roihIgSJhHoZxi/6fsgwplSZmq
LVmSfWj+X7IPKkvzvPP2sgTC5dLmYpnVebo/AAVpJafeQHQHN8Cg6QQIrdLCLckAw48CTQB7esLK
gWRzASJD7tselPGoSVp05YzmVy9wAYGn5JRg9m9vep1FvgvW0FmG/1Bw6PrkF2lQx3RlWlvgpyTX
RRMeDXLVJ1V8WFRx2Gr4dueKzQDQx2DFW7c81Q3QvN87pSuv4Ws4gTWXxb66B+6DncGTRXIAvvUI
4U4LcICmBmZNaeuhtSEdnLtpMg/dFDUNAgjNQ8Ad527pP0uddt31mbmdW6DGPEV3P9tjlnVzCQt3
LRmrcG4Jy8Ixq06zthjxf4rr0vCX+6YbpFudbaBBwGAsfdKVGrHRMjB0dN9RjZUL8OlB6EB30hZa
fWx19+vcL34doLUP93Mh/X5a1+r7OT8mPISHoR6s58ZcljinBgv4pU8LYHcABOuwFIz06cUzz3Y6
xKc5h0mJfYpL3T5VDYJfsEmTHrCdDHBOhTauhYhas7pUeWoiO6qso7JL6ZK1EQt9rIVwV5ps91oF
iicuwbsbTvJUxq481SqxZZUARFBdjqkdFyvReH8EpDrn6ZISHTvxW2PinynHqfrH5mYpNUpFnqM5
K/BIpHs7g6uTrplPnBfsWQu/xVbVvliuHT3UYXtmWtC8wBVKnbECwY0KXXi/HSXAXNZUmnI8Y3nh
AM4exK5h5R4rW4rH1E3Ce2yUbdPYyx5J1Hug+LNSo1ovMt0IsrWozWTfqFqk52p8wxK7uSe1wa1w
IBRNz3OzqrXRMPBdN8xqE9vYYHjNAx77/RB+zzB7OBd2B5QlgOLOCckoCwiYNY8i7bSIPqi1pR6u
QU9W+R8KKEsNg9LR3NUV//Y/G/m7L0zTaszz/jZn6Wcx9kN7nlXiXD3wPvYDyH626UMRbQpFY2JY
VbN2EDi4a4lXpmVA46laR+yoOHW8FEQIWbbLpXrF/50AGSbcYzP3cZGTmoGDx2YF8A/gcDnDWzXh
wpu7LDIGoBc0RQWkQlmNqiztuAKw4VhPlX6k5dPeNftwZYVHrQjznw7IlAAamSSAbwO5t0RwwwHT
0fwKGJoBZOeD+a2fMMNlVv4rrusfHI6in7y4dTHPAkJJUHzyEKR8rqQW+whcHl5lED2liSV/8Wk8
NHrsfIklUJVLk1n46LrlsbcE27qGYTzxStQrarkqjk04iNmaBNHy23QEEK8xBv1DA2DZbVPhJAJ8
lRl2sSvdAfEcOLWomBIQ5ij0x6T1FxkCCYGx2Abdtsk0MC0A9kKsBaZnO7hnDg+kKKZmwDERCzBR
hIwKYqzHsQeewyMkU2cnQ6g/gXnVA9AIrKEk5fZhtMVwpgp6zWvEeJXaOrLD76MlrGcna43Hogbj
kXDMZ0oypwXoRMmulAuFK7EirdmJsliPFBuQO3g7ysJpVe4807U2mmoNTC8pzoqjaW4uxF8dkdva
aTKNlcC+2VOBAMf7NsteWy0NXy2ZdkcrqaY1q0z2UpvgQRtbxIiVQGBdebyB91evlSB4UOjN1jQ6
4CuMgghEyH/ys5CUpo47s5KurppcFluzr17nJqi0iE0W3dHlLKXqoQVMCGDaok3Nc2z1OUdPgBIF
PG41OFj0fQXyp35dEhkWiLWs4dL+Lq96cC3qoLTejO8yrPjbkx7zBzCf6dfKTvTrgH35jWcDmdBG
SPoWnOL1Hkzk1muH3RNRuuE3J3JzH2vHHFtSjfNc4RPduQ24JDn+vYiAL+5s04ofReb9JHla4rtS
NaK/MBbAAzv2tNVcIUVcr5nw4Iq9gBwM81LR2aMHDSCEjBtY2wdJvfe84iXTm/5OaCBK60qBn6u3
f7g8csVaRixfYz+82gc2MwCa0o9XDVAEKTCS8Ixi89W36j7xPd2GtlNpW9A0Vfek7JkyP2TxAKJl
0o6wSYkDSR3YW6otTBEmwEK5F8qBw898zNxSbOLYAuAz9V69tmnZgz4FZWM+JCAkHMMNo75SOwFo
mpDnt+rAw41MAArNfWVhqmBiTW+2240q677MlLcseqakyPPSt7Ew9ecaQN3djGUBVg+EHPr5iM2K
HJslZ7oSiltPSwdg19Xh3Qc5aXTA1F5LnPq9VVX14Z9/MRDbtOOM10dKArtHoBhdthMDAz1d9oBn
n8vzqnm7ogLKOkC60dat0klkizqkflP95nIuem+OsmYH7Oe65PXqRnG+pPLJbpzx1GJ5BbrDst5Q
zzfdI9QQp6/1p1jDoWHBgkrfVcCY3vTG5K7nfBNyY42tkdDndVBeylgrL3olgUvRKTa1OprK7aw5
xA1QxQzd2b3lK/FYAlnmQBU7F9A2G91wt0Afq0+I5S0R6alZ1cpqsKdHmxQ3CQK6NqxkzZpk8wbI
srNCQlBTruyuC05LtaIz68PkRNa+ta16Y2kAt+2Bay0qLf/dA3jeAHrNDzPKACHN7PqpAT4Q9gZF
fwqMCAvbKnH8AKjmz6UATieAx7NfETzUVG2Rsh9NPNbg+7ReI811L24krTumu/gk5OBl4Qj32SA0
OllFpZnuRyWcDGM69w2A01WF0gWrJhiQQJinslSNrgpz8C6gKoFvswak4z9l1IR0cMzKO1C7fyhg
ONjGpFH/tTQBGIsSbtBFs5XDzwzIeL+F5z3F4YBD6ApUSFmpN9egKsJ9qQ8AEZ8CcACPgGOuNKf7
pJXAxe0rzf3pRT8nrSn9yRLaruuEs42Zl8OHo7ELvxKgBOEI+WaVm3v4hre5X3Bs2Bq5QN40c/O+
jcC0XFuFLwFzBDqG0fXnUhy/JWcP7DBzFkENg5+1poCOkCvDGsUPwdi2A1Z1iLtGMFevJ79YOv2Q
URN+ToEdtW7ASvAABJx6q8WRcde1ZnzEPnS7r/Hmu4A6MvObrCmek6RFoLBs7a88iO/nJpsXzePY
PbDi6oE1nvxaZHB6a6fKeQJ3Q+1HrSgvRVP8Ci3sZ4bAv4+HXWs7uu+Y+B0A1TuN4EfyvGEDlLoE
vE4DDvVMUGFlKplLBNgQYssATp+uaWdhS/1sBY6xNtNU2xei20egrX7hOpj2ZMjtbWk7/AvoWyuz
7L4BubzCe6sq8T3U+VMppk+FkieA91/nILy9YKpnXCrLglMNJovf8En6VAOo/Sm1MbHBMqnynakv
16OBrWOcO1ZHBn/ODIhRN8ngDdaFDbKFw7wld4jUBlmL1eTWBTPnmxqkt9TlFejGbEN8rgPH3Eqh
aY/A1sVpfZuxH9pk+b1mBl8kSAc3boCtQ8BytWdsr7abYSrYVwY6cJzjsx9wS8OXrAemDDbWOh8v
MBUOada7PqtHkERWP6lFuDLcWbptvWZmbOHBS+RpgOvvfaww5JPCLX54fNNQgxYO4wD23R1bBtKN
KeLpEzfzEShuYtrEgCN4IlnuPmsjkIVJgt0P0x/CCQ+60rd0fCSdfD0FcYo/DarEOg6vWkDwgRgW
WW4ASpPXBvzgoEF1cBAjwc3QhTuSJUy37mWII6D3NhgPprXJOXDWVRteJeuLDfbVRUPEoWKTyBmw
QNFu5oXxeUgsHLhBnyo1Bt4qboLXZGw14UnoLDwBljiWWH/9nccLJzwNKqErKpbAHMc8TwlL3RLO
eimilnJQWe86D9s27/XyBO/RFO9rZiT6yinSaR/ZihSxC/Hip7zh1u1bvgGPCqjcHJQv+uDLADyQ
ShYZZakAFHlv7dCqhJKl7bkvqpchMhpEoHBmTbt2D0j5ALjg3LljPbzNjDoMXgK8wADDPGJPS2VF
nRmbAa4re8q6Ns4Og7psziYwj17aKdladlwhVFKaT1Eb+7oSG2VlnqPOxZmnaqN2Knc/wQ16Qx0C
3DXzpdcHO2oDWGEgQGrc/o6yk+Yd8rCRjwAAhxN7YqyoUlvn2sWSzW+z5L+xxuYnR1ZgLWj7n4AO
ak9Nw4bHzKgN8NAN53HihVhPgPbY4DPi+qabID8Mts918HSQsgiwA5LH8K2btYFiz4CNX1t7apk5
afzQKNqTDLFma2aBqrQLqnSjU1tgMnlNjF7ecd189diYHFLsdWLzGgG4OzzGvwurSQI4F4MJNgW+
vR9jxzI44rRuh3M6+2hJfcTRegKAQuxFngXe7mugd/Q7PFLWMzx96rXTAJaFso7du/4Ud8yv1dqD
wwv6YI+yxQ4blPNcG8/CML9SrgXZDghpjVUbFBHi8sHIU4Ea/YEKS88WYNgZQXiqauI8K92ECEjb
U1ZrbQ8zhyTyKcvSUDvqjmGvZuXUEPeeO9zzjLWbxuXWdsBu9iMHhfWGp6CTjWMteSRZ71XPY+rI
OxJhORtf4RmFuEOjS9dRNyUH3YsAIPheYWkkBZBjCkab9l8NLBX+ZyO1GeAMPOj7k6FFQLO3pHhI
zCY4Fe2UPdROkD3AlwpnNPGI46Z3WZUBQFFaZrknGSU4a5nW4PWxt5NbgjMVGB2IwwnS1qdmSCeB
O8PGTR4KEWj3lKQiXSNk1TovorEPhzvMh3dAetVnLSqUlSj3lQ5Prw8FU2RGePn3xWYpcFXdMHfN
lR3LYre0DkB5RDjZ4+doKKdLYX+ptKA9A+IWr1YJLLhLCZDOXeDZxSoO68HeBUUKBhWcQQ3OIygS
nKsWA+MLROV4WRstdhor7HPnWeY8UtIjasphQXAVuW0/tmk37QYZm2twgqOGGdRXi3nNmUptIA4d
RdOC/la1TvUrVlQAdAyrI6looyjPhg3SmvcenAzzkF4Xxo40LM10rmbNVwI+n3uBz+hKSz2cLpbD
XV643qVWEzxKMpWVBr+mWZ4dP8gtZkQ+yKbA/KnUSJdUBh1rE7Npt0sbS9VGDF8dHkSHRZ8KvQrO
FWAwxaHl3zZ4mOCcLZyP8hIM2qulzYKLbIVlYrRfWqe6cIA0toGbOLPyUiNQM9YWnjJ/3yBlsRs8
rbKwjQHz9tcYIJDm6tZdCDfcAayKYRmvZDyC4d7tJx1feJ0D/dJy9RPlKVmyVAfoM3jPFWCMO4eO
px0NC29k3nvYlHTSVVlI+yWzh/EgGhcwYyqbt2CiNDOc/PFOt19aXcIfytPbI5XaWfc9G+E+SYVw
VAIJB2+eyy7PnnpTbklJC7l3Bg7eWwdpX9x2AMSJtw5ImTqo86Y9jkbsvKgO7Bog0Z5p/0QkcNSs
9FGTdy7CNm4SDyjam74DIviHgg/KSxYeJfVJH/DxQUMkTsuuyjaacg2cO6KiEgQNK5BnCP9Dy8DU
qeED9G6M02bDPs69N6uCEG5Sbvo4jVb8kFZWAO48HfiBoPR+oKTTem9b51a3puyg9NqskocmkcVK
85Jk1hsxvKe4aa/UUtSa4y7LcVIa1tgFGbP22Ho4PqpCHCGYZtheSM4dbN8OKuoRSoHaL6ErSiyr
RLhMYL9+kFNtLZSgbtJwYE8tUoWlWYQ4Rtj60NjcOxW4OgcVeWvhFMiJzf1UuOluiK3wlY3VqRhj
/bv6q2OPfCyBSaBP2DMuQz8OEvPb0B9IoSjBPBrmqXNXetPKiuzANyLN+KRPAUiwDA/c33ZjfmpT
+y1L/BY4UDABhZfBLUcpU6lMwEA2gHieRJgVYrtK1acK/4/61NzS+r/qLqZ86JuydTiuAZ9cHqax
7Y4uz7ojXQ0qu8iooC7MWxWSfdBbVP7VlMHMu8Aa4wNoNNJxhWlEeJZiF+lxZR9Nnmd3BSLBy+9p
L7P7tgbNSQ3PlnUSBSVlsaFeP8BBuHpwwTtIIspFTghiFZZLbK64LMb6q5QXXSWmA9SRpB9xSNAa
fbPReIxZffqUdKAcpG92Ce/Wk2W4X2l6QKIpSLmf4JRhM08LYg6S1T5l9mGeAhj9v+rPuqGouB9b
vbkBp6/cCsWeXm5zoC0EipqOEkNz82OUNr6ZDL2D/UMUgFBkUtSGmTwaGdBSKUslJsfydvteQjLH
tKB9UxEAc9oRp52g5Uz3Ejf3YgDW8GiINPfrrBu/ekYGF9Dyn/JKyYE6/lHfBJQlyMsi1y8sDQEO
RlV9xfTnQZ/GAefy9bq2iyRacauAA5pTfnM55voTIPqe2yrmiJvPaxy2SQ947YUF9KXIBY2EGe6i
3javAm4diCNNjA1r0nSD08XuUR9AXIBFsL6nbB1WzoNp7cwkhYcfmBbt3VBmHYDHsKFYtmP3qFlw
vTawAwS8Ocjawm3va1CtUnXS6DwbvDA6AornVkzslOZdW4JADhV6JynOpandA9j9e63BJcYqqhjL
atE9xzEiZBjDuw1wbu0zzjKLR2xWrOHh0D33padApVKsOzlrV0XmtT+d9GuvueK3y82vY2Kwl1gE
NgJtSnGRYx2Bgwxk9S2cTh7gjFkC+D8S35w42rcWQncCz6m2LK6HDebq5SGbDPPVSOXV40J7CGxT
PHUyAkZfYb5ODF+zJHP5mrSwaX9bqUjKq1Py6QEuf/Zj9TSGo7uyQYa2H+c/U9q6qwKhEHsHf+9o
TeWU5+qPBVeP+mGpg0Vs/UAFH2S6l2Q7I0+731SaWkKCZ1lmYwvvoXAcfoZpBrL6Ev6x7AknVT+G
UU/vsTnQnBmIVC0sXdiGZGHX7Biv2IlyaVCm95SA8K9QYUZ4fJRsKW3gAMIkiDd0ZqzAljj9H2Hf
1Rw5rjT7ixhBb17be5mWRjN6QeyYBehBBxL89TdZ1A61c8757guCKBRASmqxgaqsTKiI9tGla1N2
aXzDUitQOUYXb2pq4Jm3pgYajnzAJAONn7oy8BnCtiOHyM657HR8AAkRPhEwAb5oVSsv0MCOTX26
WprFloNAPBy99Cp6BXE93jzWRWHcUGdgvrSiTdZNkIdHMHqbL1BgRljMaKItjRZu6B/9EZJSNBVa
otENNaqPNEgmJC2EWycvhpqWjvovAavEjYZ8O4CKiF+kR3K301TtkipGQGt6DMvQ4ym0kMyiUY4i
4AdZIOg5PQZ5AIazArkyvzdi6G6GizNHjMqcXBvBoXFH8Zx1hngu8T+Uyjx+IBNkjOyrGADS9AYc
IQprDPaDF6IEMpVFunZyD7peps33SA9hvG9S4HSxI6bJkMytHjniT7TwbEpN/ygjp/pkE0A7bR3s
27bzokM+ZitwPpcQXZ8WdctXCzD8R1rAGbW4DNp5pV41PbY0tIVooik283yXI9ZiBqI8fMyvnYNW
LcTCJm9DeVCrs/s99ejJ8FWjDk4AeReE0jP8bQAK2TRGonbzArwM3pox8aA+h18QNELkFX/wi1rF
ou0fDTfVj2z0hkdV4hw01nG4jzzIe68QqGb72POhThEPotn+4uRPYynHr558QyXh26fNFhmrF5I3
z3NXHU0zQByUKed1YOqjW02AA+pGJbC8JH6+dGmuAGrp2HLnP+aWCEk8ZHgxbyuwLF+HAbHlFV0W
Fv5xtMubne5LGL1iyjhODWS9kXkFYM8Vul8zCUnOtV/dc7uvn2d5Pxa2GzeFGhZ1y6Zzr2XBnqhH
En+G7v5285idERBRdweYpQMtRh5Z7qu7r59pQXIvHedjQRpLK2/641XlSns4aER6fGhw2MMZRYXJ
CX/GV0Q/h2SruYF4M6Lqsw855ohAPri9UJs+CqD8jmqiZNvVkzhdGLX7T4sBEfyITx1YT2kx33/q
pG3ellVqL6rxkuj2s0PADO8gQWG2mvtxk+MfPB70en44BDHHB6V9aw1tT3e7rENXbAhBSJLVJsiI
ph+FjKndHtIuyS701GTyLCdA6Vdjr+sgqjduyRB+6XJ1CadGhiGkJaar/2YLx/YQqbQ7Lr7AhH6e
RfPJ1vNI7puk+/Y/fXOUd65VaiQbA0exqwgtnOYSs98Ls3ZGoIwce1wJXZd7qImgnGFy0oBnXYWY
3MmpQqWdYen2TLZ4njINx0BJYDeAxXWesnnex4qyBGwn4ZuP7uQ9P8B0pXMUhBiRw3bzregutLiP
DOneDfxf1Ps0SpeDbA4KiP4T9ZZ7kjPq8bENh0r6mm4035h8JA5Wl4nParZ9eo7pB/UdOaJOxWqR
wZl+JRKFm6gF9ID54VX67WOdyXO5IUhiL6WwoXL4++deHliGTr7lYQN9VlpqXrYJzAr/Xwd69EA2
37nyqn1dJP2lQnICBV+mpy7d1Kh4dPf4tL+M09/dqJBnw4du8iF38qGhPkE2uwUJ/W6ZTKNLl/zI
5uOb7eCp4DzPr/DFBoV3JBinV0pV9sN1vpq6qJxCCg7qqts/Bua3TDDixTgPT970vlkm0zvI+7fL
Mros+Okmv1ehuZ9uwgBn3n4yLus0FVR9eIzhP24vdIywKUJIG3Bsd+CvGNpT1YR2tqJLarLGR0p3
ahbbJ0capv7i08ccRWefnJaZy2pZ6BQbbvXjp3vREl2QHIM01GuZNxV0dNrwHPWprufLT32ZGyiq
n8dcoJodUMMdaZylTnimKx0MYBf+NH8ZcpAk3CDFWK7nYZE2htgs42b+E8AMfcGBWV0i5B0s8D2C
SRk6P6u+8tB6RjcAXgC+lDhog2s3RZPncQi7zXPIRqPONHvxo7lRB1z8vNY879/3oil+WgJoZrkF
Is68fDatU68MHFGmjp3K+lS0bY4w8TTWN+WzCDu1MceugJihVQBgjgEfip9VkSRX6iHnjdpCdziS
P5kSOzZ2QnXRx02mhWyz1iuFfAAC4ViDGodvBX4N8929RKenOnLxm/l9d5429SbSQ4Ow1z9PVDfJ
rarSer5705bGtTEg1DMMPFsbAM7tWF9C6fT3BAjIqylJMs53pp9j/IGzAJ+fwjIydnTZFNqcHpQm
Qom42FTcGXYS8U23sORjBxa83WAxaFjmPoRykgG1TIXsL81QyLeUOAqYdzf8onqWQpzJHEM7GUES
pA6c0JRvtAZY4I0djbr/uUboFh0+GkX+RdkrWdfVjzDuvDWP2XgDVX901sVYbEerrb9labCzau38
KGrdAWnql89pbYKeGdvbvS5rgKPb/j3shfvDSfvnfBzqL8YgzJ22FTsmYGZ40hn4ocijMwBS9NLw
HSkhEyW5A7voKuuvEIHHCzLlJyaibFU0kUT8y/Je8i421gMyyZOYqf/SNbHedSoClLrs/BfsKdix
TP0E4brJuQ1QGoL04vAMxe0W0cc4uGiJWrdQQ6fCj4wHurJQgrNxoEG6KUwe5iB9kKcY2a7L4gJZ
bffIK/cvsLUz1EhOC0S1VWKX/cNztT6iNJHd88J/tTI1/hUWJbD5o44fbF7Ht66TzZoGelDn90C/
gJ37AcmmqUY2ReE5dsThioyJbzgPdFWZUq3LPE13hZnbUFgS+aPl9NFpcXFQKn1T0w9JS9E01DHo
A8/x9vuYZtpqYzVlON90mdxk7i9IuWVHI7T/LrPBOAuvhRhNJ78xw+LQiJXWU9hG23DqkQlsIyY3
ixfqGK48i7orH6nnR9DkMPkUOZrcnRYZb+ww7aNRSf7agihpa7VhvDeAEXgVAC3voVkOiqZp1Goq
7wgJNxTnTKNeKAOUmguww0+jZoUEgV9YSJtjMHHC+sXodmCJivs1Dvu7zrCgDjTdFLQV7ygtCHF0
xbwy8gLUuWEiDQ45CvOEFQ3PCESLi0gz9STKyrnFoQFgitc9UVM1o3VVNQNSDKZk8mLFYF38Mr3h
7BGCRSvpbYhS+i/kQesw7gNWHNnfyZ9MYELCsTJMMhx9/1moA9PHMQBGYLbRQOzj7IMiiGBF08jW
Nb3aV0LIdVk7uKNlQmUUlT/ImGgn3qEqFK/8sceTsSje+cotPv0Augq6bVdVAGN3MkBY1cPO1M8B
YqAb0BNik15t8to1tvOPJIHIXFd5Y+3mh22BLoqR+V/bvIzPA1j050YV4D1ZUb9t/s6s2ACbANP+
mkxgYWS7GMntlT1pDCuzgmgLVNsvzhRHVaiIX5UVM+duF7T/dKcYLDnT6B9zzWmpT84Ukv0/5y7O
/3OunJ5qudGn+/5+SEgtVHuVOXzjeskAmliAsjorQpiuAP1tb0aQW4rwrb6yPM+58nZiaJq6YVcm
jz0LFDQjYtTzqih+tJDlBuEEBlr1sxbMu1GHzHGeD7ukR1KIbMuAHehbPjjdeVlCIB11dMB4Od9l
8UUJv1wlZTQclkXq0eAXaI6cyeSxrgmBVSywoynwSln8zH5QD+Wwh3BY8liyFD9D2TnttsoCVH0B
YzPb6CnCOt8hyZNel+kNBIHBQhEBPTAtsAxwK30P/dA4Lj89K4P2VJTZl8VE/ohvhavK1dWeBuhW
EbfMa9CqDXksE2wXh9iiEyjNme43/9Ir/VXzgt2W6UEedbvWRfDTMOty3aLUews5cVNuTG6xbqUy
hpxSavvIj05WWZnOZb6MGIPEdge0kFnBNgR+sOMx9IdVMry7ZZMgEcxWNEizimkqXf1hQ0V5s+MQ
sp6dO84cAD+xJjnPz0H95WGoS47KFHhM6reoit/mdZJvsjbz7mGvrA2vPX/XW4N3t5E8vBSJhASi
597JY8j5zs95ePalym7+6JjmqtZedtOqOwsnqE61yDAwjWqL2ybePelPiLiDMIBmTA25UOOUErhS
lpY7K20sLDVNJsdWa7YWQNBtFu95wbECDisAtHk90px5JhAT2T5DbHdegybRU9BqDbS5UOzS38k0
rzg9NV2NaTic+05vF/9lOos6gGUyccuckN8HQ/0NrVF91k4p7h5z7JOLE+2KutQoeOT2qM8Cccm7
4zIFPCrwpMhiRu7GjxUKqkoHYU3UtKFqF7Q5G5AI4JVpDqiYLps23phFaG6yfEAarIP+rWPjbEfd
cAjaGzX46LS3wvD3A8vKMw1aUdbd6GoALvNSIE5CrvPCNNC0+P7Gjv0vmk6jy7pQ7C63dcCGtReG
NpQ7Y+duK4ltUg/WwSxO5JoZfr7DDs8Eztzj7YNofKCZgg7qUVOXHH0BCjhPgXAtrmt/HpineJD+
DHqzOCnTQIDGqjNrlyJWvUZuAH1ILhaPYR/sIg1Q1OxTmcycfRK7qXY56lfXqB3kV+QlxTXoQHcM
UHvqbtPAMFdk1ABC9PMleSoZJZfIfccZ7h3gT/tcDXX73IBd4Tag5tFCJOqZmk5m5S4Et8Nmsf1f
kxSIVx6N8o1SMKxB0INL/GadKS2DGKx5cZUOyw0ND0qX+8FWH8NA/Otz0olVm4fqITby/sFr8Y1m
2Tw9kI2aehrt2+5rW9g26mLR81u8UWkCjidn7HW7c2JlKOYX9ikIYwQSkOEFCRCuloZsEdDX227s
oCTzX/yqaVrlZ/fOlPZ+mUpXVYyvdNb4cr0MIGRpNfNSZCzcxDqmRbtLAA671FHhHYKov1Gvzwz/
oqeGunRFNuqGo/0jF6LY/zffJCqDeVYG4gnXTFeMDxIKPsjceKJQDylYp6lHjd3UBUglAANsmdU/
k60JjXspsDegHovwGEbmzGNkUhV0dIccmAGapKPcBHo9EaD8HhDCliEvz/gmxSUqgAFFCZwj2ajx
sR0K120VBKCJtLDLD5LgLKcmH3z/LHKEHWVTi3WXtR82ZfMGZ/XfPuRIwwiya7GJLPUrBjn8jgaW
tZYZi82sRqxFjjQc2EeQnb8J0XQIByGcMjdTQOZTt0JRTI+vT3eK7fpTswySrf7HgwZn07IaXcHD
VS0/LTP/vNU/a5D9j1s1ABBsikEo23tL3foofLfDMwl1yj3mg7t56qd02XtZsPZssJ6JqZZ8Hvp0
OU+guTTrU7P4z0vNQ4v109RPt53XThIwdIYRjklTwRO2FyZKQ6dLauxGbvq2rE9cTgP5NDBf0nBi
pDhS+PFReShhsXi4+u9+87JI95l73x5eaZnlJnQ1u/TtkK2s0kKGsWI3vF4OhgNBtghiUzcyUePG
nG9Aj8q3i42uLEinHCVv75mXQMQdcIZDPJU1UrNUOToIjq27DjDXxbb4xXZ8AnOM+SgVyHh6a6zB
VMLlW2CDe6VAhDFknnzyVfhAZt4U+uQaqHmwGLKV0MLCaaPLxUMMgS177MMnasQg45MjNPAPv232
mOa7vpeIWBVh+ASdkPCpTdpm3Tad3mPPopM1lNVfDUOG56bI0C2qfe/W5exbm04ErDjqv8jVKcfm
kCTQxxSyw7apyop1GIEIb1Mho3xBzDY5MO7cqRfYhXsRSGXmp7EuqjWXg7mxDCAzV/iPdS80Tp55
Gvq7CmFdlDb0/Db+u2ndXSgzBY7lsOr3UspiZRTK2gXWa+d4yQrH1uYyWgLCvRBT3JS9yUDYVFov
rWQg3XPxDuOpZb3YWeOc24GBkXMa7VWSPo35uCuMkr+04Q5cB5iTlhu7M6In8imAKP1Yf5pSqq7Y
oM4XqGTyndavJZh72pWsMlDT+/W260NwayAfra5GGVsnwXqEbPCtsIL0BCT9dIgUeor6+RWjNrB1
fImmhvttey57KD+7YwuukTT7NZrYatXZT7c0kHdO3PAJNZvJQRUpCBxzZT5C9R6SaNpR3wNowNOc
LlHxKnFH/6W0jGbnGS4/J30gbgoFXACYJ/xbZuUgosf6WTY8tqZhvLHAjTYJZ0C4jYl99loUsdu5
9F4h3vTd9sfsl98bG7+A7obbsRjxL1flDzVKnQ9sEIBftpb77E9N0bp/+0GHwFYPhCrqh8bLKKNX
6lFjtROHaKtR8DJ5gEQteWrAyE+zaR2Bz8PWNRAAJBu5BUm5Gwanfyiy+rtTyW/uMAaPHVQVdm2O
M7c/dWtZBtB2zP2T0cRfqUdNkLv9owuo/m8nMueZc4/Tqj5/mlyHHaoqhL9bfMfEvJaqvzCW5euA
V6ADmnZmURGgkityxf8wVrqvdyiGwR5ucqcr8qYBspVehiUq6OX2QXwvWzWeISKZv4wOWGdDQKG3
TmTmL4jxJZemksmKRskGxBt4LZw7ddqM1/gEVs2Zuh5kXHZDG6p5um6G7mQhUitZ5+yRdqyfjQEN
IuCrrgTPGJnqPO2ACESyCWCS+plso8TJOldjuCMbc9P6OUZJomP16QN5+E2owGw9fKceNdX0rY9v
wmSexKFze7OratcCJtYDYdrlVwdEJ1cbxGJXH4T+Jw7uMjJ9cpkv5dgmG5ZpY21NUwAlybay0sG6
zZFC7SukH8GOoZ9iKxmfYgcShImu1G6xBX3N137cCQA04Nemrn7ynLRYWaGPaJYrjwJwxbNdoxq4
bDwkqXQMBsypoStWuPUt4dixpyN4TPBZbwHvn4bxWxWrJPSifd9k26LUwZmcY9Y0N7pyeXZyAPs5
UY+nbg9xxtYIUAqavxuGARB4Y5go9q/sVYZy6J8NAtPcmKpowJmbRcNwdw1ElP1S1CeQytm3OKjK
jbRS820InScfKMEdxB8QwDZML7xUbRJdyqmhq9gD36trIYs2+5CRmrmvkYI4l9BZ/3NeEI1qVdce
UnD8Acl9cUut+leVA8lPvWgy0RUD5cfN50O9KQGA3MyjhZGbK/JphV0cYi/7HpENf+YCLLsq0teG
byE8CqRElpTPyOCkm1IG1QHw8PQ1axVOIbUj8YM7yauflAhdCIjr0uiQ9ezYjmWxplHZpvoC2Fq2
om46duoBwLgH6g3McJ7jEjle2xZraCH1ew058JM5NShMcE5VH+UGUj64DKA7HluxiVNDD3xVjE0C
j5O9bpxrCNLu89LI0fzoRhpEDatlhK5oWKHe7dTZ78sYmUvO/5nwZ9/El/TWN4bxWpqjfPLq72Zr
IXydl/KpmiwxIo1A7OaziewAOAP4DHwn2BPlE5kKlh5yFdtX6pFdF/hCAr3QhUy0utkGD7JuXxH+
7/eOkeX49TD7BZtVfWapysTa7Mp3e0iiE/nTzCBSf2vgAE/aDzFBSBDBmZFjHpEjQT9t8altVMd3
OnLeEY5FvDdToLEzQPJsiSzY2GDlQzqncTe2D1iLZ1bWBlS29bNOlQZUyxyeO6UQBwcvzvMg7Qaw
v4qhuAikg3kdZ3cgw/KNHwX1Pe5R0uDpSt8jVLJscqnEc4RjFcDb+Iihtu9rZDvVFO2roZAioq9h
trZz3n0Nhtg4VR7eKGROBHSvxzSSIBs0s1ej4DvweYVfte/WB6eXzpYWcyv+ww+c8ZEbbv3UivHt
Y1GIsuUGiBvIK3btAx+G6kUayDstj2IPutpgp9X8fhRwL7VfXVV/PArNLloHEcsA5bCrIEP1Dlgb
ED+WPTYHbYgvoAqQsAD6so38Kb0q+JEOVbz2UK7+mIC09VR1rN6Vlu98QcnoU9Y2/o86Lf4y+pS9
VEGJnLYK06MuEvGsLVQBkYcPYoEEePB3r2oj8KPw/sKByrqag5khPcn4d8f9SZ4cO5S1CAq5NqAq
NyXQ4ruP3Mq2RBkgMJqI0JBNlqt2wNc6WRYHGhumSA+SqxyfmtmhFfrzChWKylpmDka+TaEvvAbq
rr5Qg3wQWA8MuaWeCjOFM4QEhCT3dYdTw3RJQ3kn1N62dygRArtd1CdHmcTiK142F6sr9DOqZvsn
SJNtQYFcPzl2ikiUCwbJvAvAvWj3/I4gvHjAYePgtR6Y6QuncNdlBykEch77Vj843V9xilJlUDZW
pXiqpiYwQv7EenNvBa6+Bub4YQIM/JdpyfxEDmQ3HTNHQQViUWSj6aEt+Zaa2W9aDZmUet+a8meN
vwZk2NgTKGLZk9sBaW+FAz8gh86eaEAqdkukwy5kAloDqir+2zKHjxnyWVZfPFg1e3B4zG8ctaB3
jhfoXoy53HhB09zZREIaX2kI+8P2HoGQDsHYsQIOEe6JD/Cal/hPNEhTED1BKGEczBVe4w/gCU32
EYuGI77n4yeP15ALqEHYqLN3UGC033OzDNcOEkU3C4C881ib5rZBsdcbL/gVJUvGdytqQAtbWtup
COISQSv5wsc0vnhYetiRkfoouQTJadL+hS+IEqpQkw81GYKth9xFDDTNTb62dZ3/QDx/E4/x+C3I
OdSiGzs7I6mSQhMOHjofk68ofhse6qH27m0D+IbhIv3keo6HgkiA8coR0SwuDffucid/xGljT4M0
IR0mVg6EPNehztXK40hytdr8VilUwDlZ2B87FLd9VdaezCLzNErvsMf1+s76lvg42riVf0d6loO9
DSXDpeLWN5+nIEhFMfWtgb7c879X7aKxPyIdE0yrThU2O9ACh+u6RGE3G1129sOMnam72JD3K1DM
eCGLAH8l+EF/u819sOPi1SClPiA+tkNoiT26E34XG1Jr5XS5fSI4byFBFVogy7ul0dIElZBGkd2K
RmugkgBJZnvC+pLp92oE+KXVoDxsnVoFquoKipOAumAPi48fv5m2376husWvY+fNA6YeCJhAzV1e
4zPABoTV60A5b8ukoXL7a9MALrxlZvXW1kiTIT7p3ZUHlFEcse/l1CNT58njKKT5QL1K5P5m8S+B
nTyb2NIBiTPs6tFzblMlwY0naAINkiEOTjKyO4A23eiKGnuUPsLOmJUUEoXBobbcdQiiyYM3yvJY
Q9Zrk3Sx/qrGVq8cy2PXDNvY15znYDiONL4QxIcbUDrI03ahStYgnPf3ofnFt1V2Bro6RW1U/dGg
oDy9kA0UzgN+kb+Hs/iNJpDHEFjIkkFP4ITzmTKzdm7cEHhppxAVXn7Dhw28qhBYBxr8SDYt7Arf
2J8mcQDNAVhfS96nF2o6A+wHfDybYaJBFu/aaMHMiMeh4eK3oygO4LlDOF8G9dr1QMXeMRN4ahaE
1mZskfvmykwfGZhQHukK3/0qDZIHqYwPS6EZsE8oQF7/4aobtTcixEvJThOcCnC6eMzA6jotWxbJ
gPNQb66NPgivrB7CKyCoG9ToA5k+mQwJMOSKBoCDcTajK/H3M0oY6xKBdEc8IGEfXcHRg4+kMXuS
+7Iidbser4IESVngT/+51eIHvE52ljnkzIHDc6PvylX2a2BOUkpW+aMyQ/s1+qeHan3gExJUyuJz
ZzS6C9d0qT2UqO7+tGaTVxpFa1A6PQukBi4CvOlfhCWfRzNNH8NhaL/4zF13IJW4D6pMXvvwtWwc
6FKxpAaMG+/MpkGxYuyAYSK0MgiKWhmqBnMrwPctqsvBbKiQBhz6wAZ/ithMoZrH2YYMB8gUmY80
HYJ2xdYAB8Q44hVO65Bj34TxpizUlKNh32MAXHbl9PGgZqTPD10y+hBlQPHNQ1EpfqgQDGdkCocu
Ojc+ol+SHw0PEHuqW/HrRq0KPvAjdWnAiUpwb/+28TjsAShtXf+9bYN3iE4bD0n3t5wYoLxGNk//
WOZSao8p40F0f1MB9uw0WTCDqrETEwljEBavwMM0fPVVtu2A/ngFop5dBQPNONkRjo42zgDpFSkc
/bVQ6bZhZQKoDmQ30pE3D9Rwr4ME4iR99NvUTrGDIEac9LedTPVkj2A3FaqJI2RaAU0v+QYMD/a5
LUb77EIfYtOOAUQiDGmfm6mBfFNS7xIZqK3rA9zCBGg2YwDyjqAP/U49I+OTaCzoeXiHJyEbstn1
I7g4zB1jTrMOp1l9yLsjIApQ2atdf93xqD8ncay/9AIhyiGuvoHQKD0wViQQtzflN2jOPLZtFj0P
XNW3IkKdF9lVGvnYwo79uc/VPD0OgvBgMyPbBsMI8ps6aL/lTVcAI6/ri12F9YWuqJldQIuEn7aW
O0OhsLqOxuggwbcClpwOxSRF5P2w8xLRQnv8BsUo/FOqurhAiyO9lTwVYC9u2u9O+0yeZhnn6x7Y
pEcrgYZRw0S+a3KevPl9CfA/1krs9gfwhBr1BLibZnV0qKe7ASKGTPC07TZxN+6k5jcfahVb3fcv
KSsOSZ3Ed9NKv/icg8O8csRdFdI8QkPNWdEg2aSRoza/8WaPfhg+PGjwt8eyRlKJcpMp/822amOj
EP74ZtX2T9Ov3EcjT5vHoQRxB9kR60YFjWuGR95nyTf5QlYnd8ejrAZjk2bpp8mZCdnf0m+TpzIf
jpAd8X/966K0q4AsY9SYmzzHLypy7HzvOigKow8xfU7pSntRvk9ibCGWAfoo04xlABVM3yQQzU8u
uLh9j7Nfvqu+9ToAX4HAUbKumYuDrRpPQx+JfWHinFhUub8SeOP98DFJDj375cj2m+OXxhegpBg+
GZgUTJPGaRKztfM8stZfxWZZ//jPO4XTnWiSk0XhPgQJCZTDuBcAKcWrc4jD3JmuuNWhnmnpk7G1
hmjnKPnyh/2PudQ1OlmdhUIzL7X0JbbKOKAiZR9W0r35U5MFDFsRme0N4DjOf9gRV0DKtUZSl9yW
CW2YpSALLMpVaQ/WhkUuthTTsaoVXgACITpJ0fEpSBxrA9Hdj/E0MvIjh0DWAA7jDXR7gx3BFkYv
kZcMSAbCNZCpN/ihiU0wxk7Ihz/89YhCsMSx9ZZneJ35XvMMyqb22QfccSsEK7ZkoyZn+qkUMrpQ
b0xFeZ0mkT+Z8Fe9uX70iLPygWmgvqgeU6LnmF68nfd/nVf7OEE6jXyTJtRNEBrKD5mJ+KFRaOcR
ASjnscrB/w11Q+DrF1tYiH02CemRjRqR4Fu0dYZjnDuIfZNtWq7s1cdyadPU69xEEQilqo0QSkFz
wSGSFtE5ca9kx7cXstmg/vkoWxy76nk0KnMbGcDbqaqoHzKp2y3qgRARQ+J+g+qO9rVyQMBlN2nw
VXs4ZNg2RBm0Sm+dKYa/A8Sqy8q1UdRtHCoAb8XKTvReW5n1zgLUseEL9nvoQzcPpX3vINUvt5mO
yzPKLKAt4/oO9mnc++5H0cnEuxYwVeiCVXZgHABvtMDx5/4gh0y531t7gq9CeOyQtF1wnIinoSWW
MFQTiGgfAWt9zbNi2CEvFDzE2qu2Vi/FMxvaEhUX4IkIvKpeq7YOvpi9q1cdQn8TO4EFdYr7ADKp
J2RQ1oBb1HfQ4tV3q8zadV+n6kC20ZPVpaiT79SjSdizvo9R2V/INDTgko+jaN8mcXHkZtttmF9V
b2DhHjeguTEO1NW18b0Odf2A0Lt4a3+hnrR600g5q0AOYDTqXz9BH/IJGkH9GSlhcn7ATvcLmWiQ
7LXtAydBl4khwn2hojfqOWn2RabFQ1mE4GLLMuOEaCwD5ye6i23p0ij5mcFw8vPcaI9xCg4BM6jL
G/7x8nULbcItdSGxXd6EFuWNuo5W0P8I7QsHDDVYZZnpbiVL/fXcx98+QsTeeW/TDnHvcYwmrugI
akWDuBaoqCOHxd4b7SSULP21OBo8szxjVdTB385gmmc6eeUlxMzdOnjJwN34yDToKKYDmUK+72CI
Vm5ZFTlv7gRujr3o0yS7sPHm5io+W1GA6JHU72zINMiEov5YstL98m975Zn9MawSb7F3UIbbRvRe
RnaPo5QK+RXHTeQJWZVn+oohE12ZTSNPPRv/tIPfH8yVwfDc2pZEGicLz4HtpM98dM7phOFm3MrP
0kFxKXWhFRjvIuEBHOs35VuVeaCskbl5qSeEt+xzCPMwBrYjrIE07byGElYOJKiQoCB1izcvfKED
IGg/xhMqYuMNnfvCIMjWqgjAkoZE6eSVoeRs1SrrvRnr+kVy9RcTVvYDetxfrV54LyY2OfuuHLPD
iNpGJIiav9o4zf//DmCw/ypFzg8oJY2wATUQwNhxBcAzxD7YW14hUVUY3k83Vo9Ra9lv4PIstl3U
6Atoaxwcr+DqWCV76/r26PYg+BcoP93EZT1c+dQMhfhoProIS2RZ32yQP0j0iozkTY69gMwOrSCo
ip1Gys79WQ1uglrvgcfWvkIS5mlU0BrMco0wYO3n3hXf4GDEdMa/nAE5IuzpzcvgduaFrgAOw9uW
LvGZFqcsxDZuciETNX90aS75ojRgRx7Lcm0cW59W78Rw4Mz/iqL2KjwDUJv/hYrLhzEovLuleXVP
ojU0qL07WZhwIO4GqtojdUG1AXgoytnXDTbodygLVXceb8BaGoFLsGPtEbpg9UpJVd4Cr7XOzghq
+KlHJmakH1egfbP+H13ntd22rq3hJ+IY7OVWvViybLnfcMRJFgvYO/n05yOUFWdn73ODQUyAlK1C
AnP+BWUpY2UiXXQf6n1NbVTZqCOeVjIkG9BcqBiSDEcoJGr8cWnMEiE60PNjZ3wUpMkOsvMVVucx
GZMNi+ulPbr9Y1ShQR0G+ccQ43Ew+bq2c63Oe6utx9QZsg8RGvlWRH65zecupqJ+ialgrgTTLrNV
sZnUOPsITUoWQMOWPlmipePl02OOL/y+ioS9kN1bY0GBUhKordY8JR3T5j4I4o0c9LOZwuhXamwt
hWl/jnrsnMrawSVGCY1lLmkzMng7bNpn3ldIBfM8qkPOSR5BcnBOs9HQ7TQ5YLY20G27xy8k5n2U
blrFZHOUZYe4STHyhNYB7n0OzUdf09o0T5vbaWELSj5Xhmb1NbGXw9K86+scOUypHtGMwHyXceRO
eITY5RsIvWFN6SPBpIpCzKJg24gMyLJWMvf+FmJjNCvqhTGOt0VxCZGswmkJyyevr0w4VBF4dzKy
eOYgEpWh6jcf3yJBo52ntLL4WmgxkhnB5JTrHBrnUhaqVb0fgZPa3a/grdgt696dTtGgUHC1/6pr
ywF5CTkgL3EreNuaIH9Z9a/sA6eV7ZModPK8fY2p08hsaKC5qFkb/bCR3Uo0u8kkM6HBx73LB1W/
ZUMTsyYD4VTZvap02UNaBd/lfDSPfl02ckkbmjieWmPTv8CaX4zgWO4gMFV3LDmquwwB58WcY4OU
+++AHJWNjMl5X7FU8ddj3UOcH9Rzq7vTU9vxQAupAewbNm9Pg5EJ1CRMbT3v5Z5IK6eHyG/8hRxV
Rd3cT419up06n++aj3qmdlcZCVmnDVHfnQY7zDZhq+Cja3bPc5r1oTXq6uJ3zo+6Np03h8rpGqX8
djfN1almstZs0bNnDTTM6VbDmuNVrJEGyBz3YFpielPf1GDUH9wISU0trh+0nvfQHiuxd0oTtYLe
pYryd1/UfbqDBDs7F0afGlK6XVN273GFjlIrvHQPtKR7UivrKWyd8FNl0bhQazW/hJpe35kqpS4F
iffP0fh1JlJspAHQuaqy6k60Xr4b3P7XUTcfWUr3pvodzJ9ZJJulfboLzPaS1E5DeYeQbL662e8B
GQu4xioFOb/8mty7toFJoBHhyNtM9qJIgTpS68Bd2+nHp34Q/r0degfLmJBXs0CZexRmHxXbGJ48
BTqIaxbpXVmJ8WnU9HEFzb3ZohmMoLqWwv2aH0iF6M8pWI6725splOHceU5/B06e93YeHWFnrNnB
NguZKUZdD40FMtjZEhkyb/1X+rh0mxTpR4EsaGs5aFDiMoyQ9FHvwfMNxnht+qi4V1xFLKrCG94U
v9bWWGHmO9mdlJp/J56uyIO5B5gl+7i3wyWyZu1ngkQ1wtT+T9f3npwws149SwXZmVn1WQ+D+BCA
4d9mLrVBf8CC3ocx9Dk06MKbVXkdwBksNF+n4Iog9a6eM5Tc/sXKmbsyYSlHx6HTdxU10+evbmeG
3QOucPEir8jLmfmjhHbnGWp9ZS/EOsb1k3vlr0GJDEcjDw6s6cNBlwXDuemmvTHBv5NQ8P/v7K9L
y7Pl3Fus2sfFC2T78Ic18rdQfa6f6iJ2Nxl2BofQMqp7YxLWckJk/dug+Mgad/ZtLpD84hjzfpDg
Ca9h1W/TogWhPfe6IVUB20LB8zWdG4MCPg3N8WElRrdZOiB5e7IMglaZjAAn4FagUNCT9USt5yRj
shmSfVUJ7U5VemPZ+0346cBUDEs+KN9JEIFzWVVnsRW+jFTJMs0NP5PIQzwitlDAnZTx9J9nxhbC
n1ZiaZAfk0ULSfotRTBgG3qQC7kpWR93Br4yH7jv+RsV0yu+2yEFKrdYyHikUMUH7R3v3Sz1XiZT
8ANOVrGKS5xW5M1TaywNz3PR4hbuU55P+zie+ktQDu6Tlop0kShueScHS48iiN661k52FTLpm0p3
+YANLbsi07dgs+BvVf7hVdMb4cukjvaGZKwBBY8uQqbWOmkmzHzmbj1U7mpoQmd7m9y6IbQpfd/q
Ill5wIVOYY2VGMLf6rAgR0LfAWoX1mG/QU3U6JhtDnez4yB3X+ebVh8bzGA+6j4JNompYavNRuLJ
TeKXzATn6Wkn37TFObD+bTzMAldKgfqXHAgTSEq5Qe2FetbJiXEyArwP80vXspXsygEez3h9zaOZ
2qrLuku+Az80Fkajuw92GHkP/TACI4KsuB7ROoiXUw9cKE5if3fr60mF75ZqnORsDWH+Swn1XF5A
Nq4h7vwCkXQb6kjvtfc2aFh/iwjdpbT0/AAowj1LzeTbkVZghDflDmojDKDeN+0rvbt0VOlLOEhi
PAIHLH4dqm1vrxxVQ796HvF8I1aW8vA2X+1Rs4o6e7AtUNdOtrHC3llWEwCgDl+CJxfc1K6zS/zA
ZkRb2yEVmeiIkXeRAz6nq/jT9fJeDpae/tOy5tSaC6jI0LT43nGsDvcf9EJ3JSwYimcEURPvTXa6
nXpH6u82ES9goaxSvWHz26LmUATi3jA6bx1jC7ZQ9cJkW+B0SJ+W2WNORvKunJusymPMXudDc1Sf
Ck8Hw8EOOG4G+z5xvYIEAU4itu6bRxmTjUue+piG0UEvXPs+g8GcRt5bid82iLH0e+TPJg+4nl/8
1IiOpm8O63wI2vffMyrcFhfZPEOjmHrk6sNcE/5jhryGWvnZBaNOtM7SHBtqB/OtIB8/yig8Fk2b
PgPAGw5f8ViL/oiLVnNWmK2NH/8jDuP3TtOr6B56TH1MrAonTiUXV9lMEHAMYeHCNIccdmSQ83Fb
c2CNXc3M1qFUqEfFfoPW7P/TKO4laAzlQ+eJuchiR32OewGwIPW9yxhZ46YqRwxTC/bzQ5yV6C9N
4Sn103aj41F2EcZcRMf0HKuk+H1SzB6QA2tAw8U7ReQU19HufVf7ftrltTata4Q/YUtSEoshTVNx
oXGTfEJ4PMSvkB4fjXlCREkdV0jX6atwio0ltHgD7CHy29Po9QvH6MpuUY+9fdc3FM+BPvpCn+Jr
51IrMlUVmTMRt+WKfUx+0NCWPcnG5qZVz8sAnqHVQ685wOX+OxSrylZOkFOn+WyXWWnWAeGWJxmK
e7vObU0R8cuvSzNeB0Ylch4beXgEsvKPW0YGD3vfry6hSqxTPYYB+AZHK270rcXeIAJBfa/g57nR
aiC56O5l1D7nYBK6w3boML76I+jZ+bizfCX8M5iEgbYf7BEyuuBs1DzLe28K7QOiQ+fbyTKGrHh0
VzvTNkq7HOXYSSvudSusT3WfoQL5FUuomrvD5o+QGqvipA+4KDTbNAYtJebGNINPskjRCXhj+eTW
trayESSl1uqv/FjPcfupIhyEa4DBdXTh5X81CJzBxgHGtZQDv+aK6mCZvrgbw6iEECUUJPq7ZwxQ
EMzta+/az431EPuOfgUS4l1rO3AA9GA0JYdSpc12Se3zOJ5nCupADw7mqXKuDHWk8BdI2yd3lSVI
33T4ZX5lDGQCQVg2f1WE0kFEHXbrNO1dmRfjoVPqq2krFAxtJ/8GE+wQxdmDTOAAUKbwDyf1KgpX
2RWWIrZjI5zrZL1lg4lQ7JCZGz4a67Ec6+7RpcJVNNajbHTTrzfI04+k8eMUzVa+fZPGj1vOj3Aw
2/PdRt64eYo7B1x2y/drJQ9RHuxb4MVIW1gASpcyGAGHszd6jLma7JPRI2U/Qq4zE8Qbyz46GmkX
5CvbdgYMD8dfjWmC0+kbd38bHctphLKYAclaZn2LzgaCG6OLU5w8Uvoe/hbgUArz89E8qiBDgfjU
1OjPqEjrF9sSd7IXJIN+SbvwDqO2eKmmobP2Ep11i9MgipppuDKmWWsLti9KUa5gSkFomPESX1CJ
ry48rEKsKKvvKnMuss/zlMqlfOVrYnrJ4FWf2hQ+w0xLoJLHsoNHGoCQ2wo9LqgekewK7dyhHNq8
S7jLwH7PQ873XuJeTPROl1Zq1ns5mLiBuSlSTJ7kqFXGJjpgSLPJ0aqaysd4VG4oGrAw/mGMPASY
WIxSfGnNl9YtzjUGvN/rdMgXRlD1j86o1tCNMbwNo58BXmxg/6G3cGMryrM1Nzx/uzW/g2opY32j
FGezLgttoTVwqnDsTFf5bFAhR8ZqSFawQ9z1WFYNz2CleNKxDttMuRLfkefCOSIdk02k+to+1Nqf
bmup94h/Ptw+rkJoX71m7mEH9qB3Nh/lf/R+n5fkKvuvKA72ssYz6VG8NIe02cmu1rFDE1qYLuRO
A79pg+zKs0RNiO7WoVZ58V38VgKjs9agjadFGaJya2Ws+xZalgSI4cyHMbnbje1PBbq3M/exb4N9
0iH7YPda/5Lgs5LaqvZhU7tYt/yH+04M3nMyGbt8jmdNGHL5tDo0IqqeDfxOvcDLIWYXxRpvSm5a
Rmymixrc2zYdi27YFjnYOm/IcrRl53E7CmAFdOpIzUevj8PcmJSNj7JrgtxbDQb6dZBMnlmTdfh/
etUDEnLVQ60HL5MG19ycoQq/Q60ddEd24ftJLzYZkK3DramNf4/+M6bz00caY2bYzQNp2yoHMTe3
bjKe+qwnHaOYGoI08+YrqPVvVgkHQfaSUkkR3OTOIzdYPbY/QNEBHeTh+FMbfCwUuuKziHPEbiwl
fUjasNiVaR7sRWkkF7VrtGUGmfqD7el2cG3M23UVQMHkRZ8CPbSDbNLfR1VtuYc4rX4NyC7aInuL
Mg76dlp9V07Vryb/fSRjaoUiu83NltQkvm5gJXRAkW4ycR8WlEqbIn+r8MRY1WlV7GU3rLrdVI32
FVKqda+l089A//RC5YxIRP2quImxq5GRQQucLgxGsarJyu9lN4nCp9a1tYsxZtlzCJ5XhsPATk9Z
b/P168cazFqfbkebHZYcRRkLwAzQ3Tbf+a5tfVM0Sn5OgdupmbHxqia/vVPQFTw6Qk23dm4ph0i+
YR0Eg+HB6/NFWRh4EaSh8d7i4VJE40dUB8jI/Blmg/Zf4annJf3xI+ws/4/ZhOVsmFZ/XuTf8Nds
xVMwXXA98egF5Wc5GN6j6XT2QRkVirGdO32rRgyIXEV/b23PgGaPlYc2qtlLVGoHOUHVEnPJDjY7
xU6v3LtVoC3kwEANsFTanZHX1WH0MORQ5wZ/sjZZyCDrt+ogj3KlUXahEyzDeIAzmtRnbRyDXQSh
qlrcYihX70g1vNZdMdwrDXe20J3Cj6IquT/3UXoa4M9TlDafZLzzPG0FeL8/2MNYv6BsuJZxc3Dr
jZMYyQ6fk2Izqm01Bii3GU9+YX5H8p/1f0s60CQLiKYYwPMe7R+ryorn1G2yU5ek/kLGa633l2nk
hkfMA8q31lnJsyu+hQfHpF4Ssi97Q84SNbioi84FjL/N1E7mIowid63YZrzXFYjgbVKsEuE672Nk
iAlRcbtTQXdTiZeNfV9R7r3Gc0AtqXpboAH4rtN1cTLdBxpefeR9ezbibETAU+cUH1LrKjQ/3Vqd
Ye39pHDvKemOS9M0888ktlkAWON9kjv9GnpSPKXfg4oHdgJi81TZSXUamyhbNaOZvId2t+xUv4ZJ
EkJ2CoHJ7LA9YA+XFFTtfjdRMKHs1hVi4dZBsBH2aFH89+E1TTDW5FE2H4UOsFV5JGMNEO8704nR
ugOrshp6xDYHkWWXaW6gV1pnAa9Q9uxkzC5t7KLQM2Z7t8C4IlEja4NJW/2AY3L9oOeY0/sNTrVQ
RKoH2URjpy/lPNmVkwuv1JdTbZF6llXaIY2ds6c6xWMx7eRdUt4b0YgVayAV5Log3G+MrES/UJbB
1AIp/XaD7IuJmK760LuGv680Vez7US0BgWHtIo+aOTZ1VXk0QZLvtflIzqtVtduRqsYwotcfQaAf
E30wXgWauIc4ziK+TnRNN4dwjoPRXnYbYQCm1eNHsIfYmE4A6oPk2Usj62m0Wuup6NJ9nQfDRYYs
n+qA0E37KAf7DKiR1hnKVo7mWhMAdgd1RCX1WrvuO8jZ6iAbBQ2qZPHV90t+xHkpCHomNzw/zIcF
iQyMjcFK7kPF3IohjJvHJAjVBRkIa5nVMz5u/poOs4BGqqioZYTVRYagNXWrkA98G2B4cLXz3j9S
VX8NnefMG/XsIDd0TVUle0uzobTMOzrHrSj09lqxkaOTPl7KIP303Rm2G1vZUS5gZFcRM0xiXrNY
EfAiOapVmfHszN10nixH5WQVugNJp3TPTjU9M8sC/Mn+v3X3idOmn1NQsspq2w7f2Owfa6rilzD7
R6Kbg4HCapWqcMIknLkFFK6IdtjKrgFZY2G4eng/AI6Y2QzNYrLs/tTZ7XCSR8hd8ph1K7GW3cAW
w8nkr0NUAP56JMjg6Rg5KKjUXhFFTRZkJ6sfo2Gv4U3kH2kn+lWYeTjQwC4IF7Y3jFfLSMZrGCDu
q+hpupPdWIlR+B2UCOsUpsh52hTdTSJwzrezysxfl3aF52ejK2zuk2wj/HSvk5N6sB1rIEvh3LGl
Qiaqn8bnyEkejHGa7uWYrRQvnSjssxwLeuXboBfRWY7pSR+iklGVJzk4ORhptBWJCzkqcowUNOxf
jnK07GxzYUxedpSjmJtEbADK6VDo6fjctAauqW48gx75iwBjI/maV9VejvJLgkqkmFjDzKP4wVer
8qgOpbpxLEs8yCZphLfSbJJnKn6gt9iUpSXcG81byilywAKdtg3VwFt8xXJWtHt+VPHCrCn8LslW
kN93h9tVbvOUWQEmstee64DrSSdroTSoYYwbPSyNb2RpNJDpCGAPiWFfszR4LUwXXGaO12+YcJMJ
kCaEOpHi31haob/0Yt3G/ba2p/abGuj9oehei6J7N/Sjm3XFO86LjyRW1Ec2NpAy8gqO5hzXhQkD
foQogei4eE1AA9qOBzUozOItUCNw0LkC7cJ17FdB5nfTYC+yGarWfo1sPJYyv4FIiW3Ui5lfZNgm
xYdVIPts2W0Nm8wwxfONXye4Fv5uHIrdt27T48pqdsJafcX+mpeagIGVPMOtiIvkI1Yl9QhzOPaA
6WWYSJFeVs3zlLOrzJJ2XCG2kZ2MQc9OmVs68faldM30BKkjYGNetnDFZ1BDYHHfO9chf2EFqPo2
VZ5lqLW1xgNIXyj1fGVL8Y46HI69Z2RKvzDn6bj9bqbMQfAlVofbc91WEwajBteGBiRVkOJzMj/g
BR//FqZRg+Yqq4VaG58AYDkPnZMkF7ba/8hVgaGJbt01rX5bU4SathIatyOyWi55K4hg8mxTbaxl
WaIqWA3CfR2DE26DwUttjysNcNbWErW7M2ytfTQMlPvwjba+KxXwMx+Qbu6QuERl3TsatTqc8xxs
Ljji+Lufkqfwze/K6DTLrmi6+yF14iPmx3BAXC9688k33mbU5GaZ0V8HUgk7lXXEblKT4erWoeDr
w0UAGx8hz4eUJh1zLS/kh2Z3z8IaA145A6RgWEXfVSt1lsOo9Gff5fbuphl5Vacv31URbuVMpy1w
dQrK9rEJXXcX8izd6mGsPQGM/pT/nMEagNKy89KAPtuEM09Ob73uQtoQibj53y9ZTQaxbn6D7Idn
BwyAU1PniP4AYV4V/VPv1+0q6RFgKFulf511ttmu9e9Dn6Q7+KVi46VO/+6K9BTb0IOwoy9Ojg55
TcbxeoPGlpnEisy8IvPINJSIGrSx+dHyY66HoP8oVEqkSP6+dMBS9j74zHWTj91HGybUYnv/ue+8
hCod6GUZh3V9sCg5P5cICZJ3x9RbxssiOammNW7zrCBfXs7KoTcx0FD5Gfi6uf0zNuMf8pgdTdoq
fJVmsdGpwH69qdVp07ZxDJ8oDe/SeSGBQdySjVn9nGPDe9+W8XcrUYxXu8qVrQIgZu3M3cmMNywH
PUAs+AI8KGwSgzCNfxRqZS5MVR8eOiQa9k2b1Nspzdunwg7+kTMU4R2QpmxYPqv1WodkcCwQIoV7
PUUrHZ2Cbx7OEpNRHBPTC06yEWMW3o6+Yr3F3wlY8I9p8e8T/sc0SysfbvvPiBLXzgmAKSwKM7ZP
VOywoy1KxNZDtZ5W1GftUz03Ra8/BU1p7+S8thmbaRWqrb60/ZzfeAT0n0yOeipsZRVabnYs5p4M
fTWKU2JWZXq3qX+chYUS9odQ7XeBYb7+PYBKj3qyXH8bF3yxkhKIWuamxyid0qPsAvW0cbj73ZdH
co5QdevXiJiH5citmWqTXddcR28XGCkBIJqb3kOM5b/6hmeFcKCSRYnKEXoW015l/bg2HT0IlpBS
tQ0752kJZVlRFl2UGHu1iJE12Yzcik9pId4ne+LRqOjFSfFpZPyrC/C+3aipws5tnmJPmbcRsYWl
po2xmwUwaJlFfnpf1CWPeke1EHqyunTxR9Ci/ncIwhjJkCm9/2oyB/CUrT1+RYr5SqiQgnXJ3Bkx
0E+bwRnsq1PzVtRjVv6kBNaT3/ip+byvRqW1T4Fm5XDjrP4IJCA49blbrDNkcF/6vP/miVb/OTrR
slJr/7NIzAA/NNN/EDwKt1MQGHuhZjGa62G6mvDiei9AOcsX0J0J0KfqvetRgJcVmXjkX8pib5pq
tFNUpXow3RFy4ASjPkfTnepkdN9o8Nszyy/QXYmHBUWv4eLM0vnyiLJTqmGuqDjw/BZgqREZ4ye7
tZOJfWjchcYODhxWf/NpiHghQs6Sdh2JYYKXVZVLN1HiM3oJCJ9aOiquWpjB3RqiZK4Tios9H2WO
c6AGLO5kSDbaXPgIASMvvmLyaCrHV6sYvFm95Al3CWOTZQZ47rlRXdYCjmA12vcIgslYANhvn9VZ
uJCxALrFBTJlfRboWXi2olM/m88tXe6MmUjPsifnavMCqjUxDLD0Ktmy8HQOAZvEJVia2TAPc+s6
nTWFQHCDkJr7SmP3+8iaS0oFaOvGcoMaDTnSh+PcyCNM/oKdMIETBFbSn3Epgg2otyeRaMvcCX7U
EAUPkIzDx7ByQ5Q2vmmhZlxkJAmz9M5FSCZgUbnRNdPbyLy0zDxL8t6AEdLG8kexkLEhiXYpCuGY
lJGbphCQjxs5cBudJ2ssVWAazfS/oG+cQ9gM4WuP1m1qIa9asL0/DkaoLFVuy+9jzlIaHQXzYjlO
ek82Fy0ebr3vCBBjooIk4SnuguJq+NWDjKPgINZjUpiAcyJIujp2u/P8qTYayC88ieV1hacvkbT2
71CjHXZ148HyYTG15B2A5Td37cjqUJ/M0nFVWRmyHbOtIx6byj7QuWgz+zrKJpgaEuCJZ+zMeYqD
MsoDrnx/zMi8/iGOjO92faxJ//wIWRhDui30xwIloO2glP5+cNwAdbeIKj1Y23ezi49ONXY/SSSd
1bbW34y0+Mdvoo9WGcS5G2ruFwpilFoRmk9GHMWLBGr9zwAv3I6bJXs4jfdnimAO+Hhoe02W7IC/
O6TfuIUnUxb9MGJUFvAKck0jZzUaHA09dX5EHnAYMNwvjW7ra9aX7Ebzsj8h3KyvsFwP3+ep8OCP
qTJrvZt2eCWB5C39hPqYZbThFb69fq+o3aYotWjbJr65Dzsj3WI6jyi/KM03EyoWlrzht1qx1HXu
Wtq+xcL6OWax1RtT8I0bSrEiw2wezaDSHtmsf8h4aLUkzcnDUJTT17raK8+mYh2QA6y/xUOlLJXI
nO7GvIoeqkrNF5Qaq28mukV8Czz74nDjvIu6jt/LPOAYzjHWLXeFmWKEzN1/r+qNMvwOO2Hcfg3+
tbJvSyfdGW328hWH2BxiOUZVYOD2e9dIHO+MyIWL2bDBOtZzp/3dyAlyqiNhwP9Os+GoUP3/PS+L
WEUZdYput5E+xo3rnz1MoKMmzh5liISOhsRkSv3BNR2xDGA8IrGoVjs5nMKT3ao99iaiKn8C4BX7
fDbIQKYXD4oQ+xGMC1BkmWOyKa2ZDaphQDmHmmqoQXnUYH+ofOOlEXzTUbJcZ0pb7vWAt0AkYCbm
ODmmCcsGPz0Gat5dm1J9lvFkwDipSLPyZNSJezFqK0NShe8BoHd1oZvxdK/YWnfuFBQ9giKrnntT
6Zdu2guKvDord39AZDXLP3wTySPfwyytrbX8o9uhdRt/jDDSd42PumQ9Rz3E90Y48IhflCXqePa4
vp2sqTvfDKZn1AKMQ5Rn6gr35uzQDGWz5MeZPrn/kOf3r/LYrvV84bAfxSgszp4UIQBZJg0507mr
8f/ehTYpO9mtCt1f5iAY2ViZzbGPowoYkpg+Yl+/qCSIryQH2qPiuVToS338GD3zEgaGcjU8ympU
lTDHmT07W6Su71vEzkzLi9dqVw+HxO6xnhlUezGKbNlVjeU5oGOFvfcV5zJkcfs52eoPDQL2u2KN
EEnjrngtuR8sPag9Twb6OCu/HbTH0pqUVcK97aKUZrSxhDWeI2MqIcDrxp1BsnDXOAl16IbkE/Qd
QOO/mwQ94v/ZtSb/tRmrYCvn/jVNGg78HeMOUi0G2I1bzZ+ev04TQ82AcHKUQoQhomXZYatRtaUO
qNXcRXlZsL0yTWrjnqqfbQsvF71lWdAqinZu5Lx5QHa7yX5vrNbfyfPloGxAuw17uwTbM0+9nTSf
bg4G5ZFR7cdN76vKA3anuViEb2wE29PkOs2tkV3IKTsdjavDX/Gvrh5Eu5Y63WuiIgBTu3Cyc5xq
9vDEqy24E/sRkKEGbkLoP3plnRsOBcoZ+957boARro+vUVjbB/ACwZl1nrrSfbd6Y5uJ1Znb/HTa
9qAi1fSeRuEyHTDn+es1Rqyg/8drdIH96zWswvjzNXwW7KtKLWv5GkZct/I10Mc03mu1hocLsOsk
SrSkZoKo0JxzWVjuqZ0JokDqYbZ1YbKUXaWIe756SkSWv1LgZbiZA70ma7QPs6qPtpmb/4Quxq55
YnxiiG0sSsw8rlhPRRthxvja6Dm779pUNr4N1lMUQF9unANc5BZJ2berstUBlM4QzyCq/uzWo9au
KuSjd+UM8ZSjstvV+q/uX+dafQc5WI+/ZTUmZYaB6W7cI9SDlFb6q39zUZN9t1bKXfI1XpndE4D6
ldAD5yhyM779vpNcv3ZCtNcsKP+Ow1prrkDFrHUxec9AVxyyj62+hZFoPNg+6q4YjiCgM2EekA/+
zzGOr+zPkzcjTLqVmAb9bOJ5gExyE+BEFFP6Xo/ocSy0tASiNTc+EINLHpavuL/UB1JYyO1iV2ci
6S0WllmIbVaE0cqcKWyySRyYCu30OGkw21hk6SvXHEbU5ZigIfEBTMCGGAIPajm0fGKTEzh7pcFr
21ZrAMpJXaCX0zeozDvqpR1a5yTPdSe72bol8McQuQ701oBR4a9VY32cgJ+Y8NjIJMqIgsF/9OU4
BWtlIyseeRZeBmE6WzMb9HXlhMojzPQSgWIQJ4aRfwjBT6jz/EUiRB4uvNnZJaqc76zsooWJHuSr
WZLxhpdmPAQdbCItKCFw+q6xtwrSTbFX+idrQuen2g4TknOSmC9NJhE3AQz+O2ZXWvXQ+WOO9kiP
lMjclZMBIuS7Ts7DKmxpdX29tyI7BQAxpt8Nli9BnA8vZt/6GwPN972rpsbjmHp/z5hmgqOc4Rm2
/tgl2okUydq2IaVKXQwHMfplVoXj7ksmA3PfAiLioxTEwOPY2/WTACtE7WZDriUHJK2GV2AjP4s6
0o+y146DelALcClS+EjGhGb9xIRUu82o5xnFoGDWPJ/uBsg2WH4gkMHMp10EameRz0rQX1QKxep+
DUi2hRyQDAx5hje20eIrJo+832f8r4Fu0+l2dvZEgkW309fqBp1AHJZmqpEzpAg9jRHQvHmtguZj
4C71Gv3Owq8V5KE8B42/oqr3kaZcZKwVhnK6zZb9pnN2jZJCL5JX0Hpb2biqXu4tCKKeUhqI3vCP
W5rj7NQB9Wu0q0GCi8G6jco3zplHnVYnhz+BdGejq5yiRwpPwT/c3W83PL/kZq3rr3lj55QcbZXM
QDTutL4r9ygqTmfTAR062WPzohYUa7WoH45BB/9Ew6u9RT9c64KVlcTtwrNyY6/j8oHgU6q99GrH
LxXizmaaJu0lq9FQigDK7OWoVjUInVR6dJKjQY7pYh2PD8OMHcJpqNDHHcqUrCzKoj03c6NYenZM
K2Ure7U+tWfV9xEih9KwyWz1AeAXlgeVq6F9Px/KZhjuO4W69jivfquQQvBt8DYvCwHP5tCDxlmV
a1kMdbQK9HJc8VsEnY78DBL6fdM8d3G1sxEc/xjD3lshtTWR73b0p9YKQOgRh1tXrlTNm9hWmcW1
9/rnJE2tD1+lRA8PSb+LcgP5KWX4IeMKcmBLMnukyoSiXuJqWDT69ATNpX1yoDlc9fZdhIHVLMey
5KatlOf/4+y8luPWoTX9RKwimHnbWZ0VrOAbltNmzplPfz6ivd0ezZ6pqblBAQsgJcvdJLDWH1rP
al5IrZhLLc/6nVw6OYnYKpFVrtiBJYt8dIZTo/gor/HcfsAFNXoTwG6UGagQxtnnOCXv8StcON5V
+pMUko69Ij/I3n1oReEb5NX3ms0MSWtHe5SN10NOd1WTw9yfWJBYX722Tw558eKlOKs0lTtuzTnp
W4fFqumS9jUBL3KoqzRYYUjTf2RjXC48tiWrLiz6ZTmraOUZe8LS0pONHAZZ2F/dErrWPGmPdvas
mQI6nh1Gu7qw4y3KrOhaIqLyWKjTPsGp9iRHsinz8rkH6H4IHRWo4Lyqa5Sfnq+BRZpHMm74fc1B
GTqdOZBB0bHVLL8P6NNtHB5q6FPPhARHtjicB6fSad+CcvDWYEzMam3Mxfh4wDNoKKIHVUGKbQOJ
Ox0edVi7+TKt6pE8WeYcpkIL+fB3aXrAXaAC8l4HJ7DMOZIKfBrSZrh15Vg2fs8LEvcfZXOPTZWW
ditIXWD9A31b2wfLU9qV1hg9epe2eGubeNGbVfdR6Ga1m0pNWcuhNrKXt3rYMt3a95zwQ8fdo5z4
0HaGzXfKTOHvzXFVRbC3NnqxT3yvflcR5pjDtcWxYAaDo5zCMK5EuqiQ7TiloxftZCZ7JDVvRTa0
pbLvZyyU/YioE8+sNn+zEyM8oLVdL+UwRDN+E/hutJVDH0GdRRYH01EO41FfT72XPQwKSktjECHb
PJTVQps1OMIOSV4KQsm+gaz04W1tLVfeI70v92HrtytnUMyjAWV0i7uNtVFJe7AbAK4/haNzzofs
d8/p96oXpbewnAtLbESr2bi2Vv1vDpmA6XWuyCVd5dgLJSRFgDXHd7UolcstlltlvbQHIKRVpXgX
2YzztNV+KXodisAclpFWVc2tW7oj9lARrnoRW5JFFigPKON70N0r+wGpcbYHVkOVM8L/6agP2dVE
FeUxFVX82Hb+eI7xZpAjGZfNdIT64D+ij1WvnQ4bFFyLk4Md9SLHAS1IDn+NZVcG/djjEx6ZzzKE
mQCZCopryUHOAsNKS+9HAfD85KcTiXgt0YfV1GvhqugwhruN5ZSqRT/dqh4WEMYQBh9zHueq5y7M
rhh/tq+d4lk/c60zF+x7/Ce2BeXOCsCxBrlp7q2k4awHu6GfGQ99D9q2NcKrHNllNyxjTzV2cqhZ
Sb6jgGZDo+ECkhUVaQNO5zOiS1X1dqujwfae2vALXDd9zqoOVCXHcVLSaA2F6JYiHIEgqymXtViW
FCJ4HnvHvKCDBCJp1hoCBYKcJbLnW3lVNQ4nFxOXJ7VC13Bw2GhmeK7b2jOcYv3ZgeK6DPIKwv88
DFwMK1w9MRZyCNxcf1azkJ2ClTzJq0TS/4jUcby2kxs/k0M128J5iuCVPNtFSNGwsZ21HPa61z0i
y7fQalGD3bbzIwXZ6CFWMNieENV4JMUE6JP90HcExODSWO2vpGn+cets+IJSj7N2S8s7jKhoHF2L
R1WQxeqr6yQfWmJ1v6bOXdWeoX8jvdYu/Wydz9wnthLqNUYydCEzBqEXcKRLMZCGzaVegwIurEwZ
JHN2pHGV5Hy/4j4hrxBYPcLzDzh4mZGpPKEstBwaobyW/Qz5oA60kMPEB7czYCbIKzj03zjWgSON
FHsrZxETEAuwT+NRzgqRAaCN+6e6kozKRYpXlipa62fVeNHCnJz6JXEpqjvJAPnYDWog9hR43cwY
v9UwPRUfpRpT7cyz5nY719TUH3FV/NI7R33H/yJe1lafvOSUY1ZObcdXs/OcDYpQ07EOauQDZyYG
MLbp6Ga1uyETFV9Vjb1SoFXxS0glcylvNd+zGIzphwjUnT0aWH7FVJ9CtopYGYmKDK+TT+DGvRFK
QEPBDKTeeHShWkIU+qrNA9mUcvKvJTLaYLbS2Mq4+2uN7MobigJbxLLWSbT3hzY3o41ZDc0S2Pl0
6YQYL/HcU+D2scUz87WM3SeSEB5w05VUj+bF9wkrLJ7w/uz3n+IhLjz8IaKjVxv73EAcPKjM5r15
sxJPvNvC8Q8T+MRl5VUkkcMSuMHkVSi+qN7rwJNALtP9MtyrcHrIhHLVFIUmGS8U4TWU+b9QTVnJ
y8uYPJxPdn7d1Lq6QiZ9XGdmbuPMO1iPBvSuXZ443S6OOFsJLcNqHLDqTx5uMc+h0OMU4tau9Rjw
v3Zb2QnfeByt6M/KfmzIQc8rwYwGiySHmqb3KAnKRvzpyWE7GMkh7NPfs/dYEWU8gOU40jtSXaRR
MEk2D+Ce0Srwefod5DgX6e+eqg7hEimJenWP3ZY4NpfIrkoVfiFQdFxpSqAclFm3spwVLBujsyuS
OP+OlWwR+SYyfXPkHkYwh927DkyeIla9ikykTVx0zt4rij6BiqQmVuzpVU/qbzJsG3lN6StP8Znv
QvaCc16I1x7EFlASSOvASOdq3QzKA2jLAfHGKnpPS0NdeiMjzBW3PDoRb3WReFDbp7j2VAwvk27b
+ZGxvM2VrfluBUqMxwmzumu0R7jroGD6KV0iAO3ebsQfLsQrpR32JUrXfmt/8Lk2trpIgq3c0/4v
4VitA2wZouhLZrVhgGh8bIV7D2bYRMmOI5nFYfPAKxn1yz8x0H7KSc7qhffFsHVzJ0cyLuSxDH30
AP3VaFjKoBuLaNVjMIkAVpmfisEmdye6fc2m7eTFEeQvOSHHsjdNvPo5quSbMspJGMmgT+5y5cQB
/IaNU0TGqsTS+6DPL3AnMw13J8eyyecZ2VOTGoUVJUELZewrTsNFarm7XP+qCbXde+wMD24EIN6e
G9n7FPtrmPvGTrGG7X8tk7F08n4MAn9qu/UQxwfOigJQ3b0g3qddI3/cDvNINsDPN1o2Z4TnUATE
FdkRSrVy6DhAtRDxd9cgrrsXy+u+NXmgbke3uQKvVR6jVvMe08nVt8JAn1oO5UTfGiT/LL3b1Gbp
3daBamGfkiDLniUQV1L7MQ9r93ajQdG143xbxES5D0zQGOa/ry0EjNZdn3fuQvRO/VSWefPU25R3
2VLCx56iKVlCMKma6kkumESSLEG3tlfF732KGu70OgJUW2YA6F5l7FOv/zP7eR2H3ic9Lh40MWLT
Eglz9pDcSXIi4twx9Lwy3jt+aH1RB/OveIpMCscw8di4o32yp/Lb5DTJTo44bdkn2eN8j15H2hW7
LAy/forLFYhed9s4oFqgBtNwlg1FxfEMcZadAskcGXJUNIJvSyINnlYD6OY2Ixffr3UcP10UuYNx
U+v+vp+chVM/O8luPoVDgMBbVTT/BBbscRNM5V5QQ37DAPmYaW3+ROU1ek4TdZf6Tf/WxmV0UOKx
XerzKgj3zdqDgreVs2lRg3gVsXOmhua9UnqW9wpwkz6boJMWpZ0Nb12q1CBucP3AWeaEZau1jwMP
x5HGOncitM+yJ5uiSaFDtVm9Q8mAGimFO+useSpmaSZOuhMfPKQH5wsB+1nnTNe3KG3O7iWEmpK3
iJqy6woMY9HGcfQ1TwJ0JxLcCNzQiJ/ikh2Ukqv9d8dX3mpzKF9KhBd2HjbFm24spjdRi51ckCVs
JtigFJeebPXRgB6+ytukRw76Go++doT8HC70NowxQqx4VMy9qFN/92TMG6aBPUuPuTd6bJllrAx7
FId7M0Qo24wtaNOq87cTSFCqlA3HGUTlgeUiyCB7xeSrRxeHtiQX9tciDxEywAHmaGWT+pSr0VcZ
z6euXpbA2E4aNdlrOQColBMZx8aFgk7DRWuC+FLC9LtNpPOGsrZbHhR93J/G0D+x9772o4gvkocs
m7AFtFyZpNwir4wvPFLDTZIms6y6lVwsFRvQuMIq1IEpcPHmRk4gR51vjVAZ2Y33v2OGaT6g4WVf
kEAk5eyLdgelNPwCYEAHcA4byFbaEEGzxtxGodqv5Gyro1HimlRT5RDYnXIcrQpYwLw4GFDzqhC3
kZPZEG1bnBYXktuX/SH4yaE25cPRmpl/fTc0B69alyabQqOcki3vgzzdAqetT+gRqqtG18dl20K+
HvBKf7Gr9pKqsBotz0mOLSJ0y9wM4q+lXfgLyuYhmWQfCKLjwHZIRfOlSuM1shwx3huaVm9aBxpE
kTZIj8Clq86DH+e7tGrCfZrYePBmUMYyO1NOsimD8XevLfTuEDTp+h76tKwV1dugaeruU1wOTVWP
VqRGtfJ7HTw1cZLeSInNgNCoHKozZHz0eCWqwk6OEiMuZ+VQIsjviyXc/D7MOns5udgflYbrXNgH
Bgv2HyEAdqTbZIyqgAtPJV/ac+geN+ui3CQRgnlyovDQXirDb6U9clgQUfU9aKuVNdnBxziN9Sas
QthWSaI952X2TS5oNSSAmrSMnipcbfYCVMTaR/b2a45w33yHnoMVROip2ncwbbGPCR8EOI6NlhbV
t6Vsm6aG4qD60UPr6t6XDnKcMc9GVeGvxlEMR9Vxk8eYT8BCXhDiBnGjT2RGiGpc5PqX3u41qChT
H4dXO4p/1X7dnGKofV+oC+hwXafokCV9+mVQc2OZ6g6ssnk2bid/zUYPMKc/Kx2ZgzkgyecaA8j6
sj1lkbVp0ZzeW3LmNl9X8XvQV7Ah1RY9vLh9MBI3xieKpvPEKdfw2JIhf0AGvxtCsh5DkbzomtY9
NHYRL+UsUv7tYxIUKzkSZh+/NHWCyN2bJL7cOS78Pj0eeygwh+5U38gv/tyTE3ZtAjceh2lzAySS
VUFe3F1Ssu0vwqzcS0qZ4BI1nrPVeewuSIq5l4r0vU2+iQLeNKbVVgbl6pzNxdmkkOBgr8Ox/cxn
jfyeFdWXau6BdbiHs6yGncNKc14p5+VK2cw38NLqlLCnD+YMGEnBZgncwD/EkZO/YQhynFTcqZSa
En6pIIAyh3vbsY5qWqgwJhjGXZNhI0C5H1lbntSIHg2Pk6JYMwbNfM40/kWV4j7KUZIZBsoUeXyb
rKfZIRpBcVTV/ebRN1Moyq5+jYI624JDT27DUssNsGBDchpEtYuTEYvc2Gofutpx4TDPF8yNzrol
SfJwW0qB0KRd3sh0JXtNtG7cJFoXcwKncYbx3dKzTaOr5kuctfnZyRPpjvN19AFIc5pGwThT9S89
gOwHuBbWUswPgSqnDtXp7e9Z3W+yh7x3Dr4Lw5ovN5RWazyRKSsebXRHF5JwV4O4XBZaPP3nRDhf
UfzHFUoujFUaCg2AYlZg2m6YECYKNIIGXvF72xyyFQ7n4zte3sEyc3Rx9HipvRaI7MtlIsrLveZo
fy9Th0DDf7uyXi3uJvwWCJ2akAaZn6ZjxnYITGG47P2YsuEcu0/InqHq3rYCAfUpfh9OVIX7dBaK
+XN5apbuqah7vfzuYHWxS9zsu+/7qNFje42pD1yGheLX2AsVGH1TzsPBClWfIyioB+rd4nKLiTI2
t3mU82mZRHdQhVfvbNhG2LegZq3WGlwU/GblSMZ7oGzbPgJHL2P3CcuH7qOzFbzHO9ATK/Sl/PU9
Fim+e/LJXffQLNyFnGhQz1yQmZq293W2O8T7ARnO+28jJxOQ5uBNbEQ8SjbyhY0S7eR08fLTugli
e1F1+hl/gOShBdQ9NW1FJasCNBcjdbB21To634JlE0ZnM6yHdeRY6dKBvi6ocxnhOSAb9OAq4lmO
/rokydCxMDHPnS+V199uJcdDqlyaUpsebnfScoyzxpoaO/mHL4UZO3tHTMriPkRORuFF6P/TGAPi
Nf43DLiB4PBAVg/odryVXmY/aoliP/LkVsGz2SWvlglQ3dy09jSuzBihKDNh07RMBNsH34dKfxtP
kfmgRhZs+3m10pfjtW+/tWaGKEVNdc/XCvNY90pckoybu5PDLsvnP08ObRQHy5VbT+YxSlW+05F4
LdrIOsjZ25J5MpGTchykug0gAEG428UyOOdsURuIXPPYDvHbaAKyv9/iduv72LS86iGc6r38wTJu
zz9F9sa+iXbJiNB6sOhqz16CLdJWTdiqm9bLuuegSItz0pjnoGtBppQZ5RG9mNoDDnUdTnbAxWqr
KpZyaKGk/0zCbaED+3+UoSTqtZXvK+cS1dCFD/b+iBSbf0QaKgA9eh/z4YpWDueDVeOTdQrsnmqP
XHpbL+fvY3llro1vBQxUKN3cUoZu95Xj2y1uAXgs5T5RkMvCxCkCxWu+OVoRgJ50wqdpPN9KvVoV
BWvHVf1NWU3sgoa6XaDcy8YZacJFk8Q8nf6o346zGO5NJdchRfFnkqJlfobUiaE4Oi/LRimzvUic
bN+P0+/m/zPm1YEXs2ee6g3EmS+9VfdHvdH6owWGTkAieJCjeyPmyftQ9sYwYG9cYKJ5v15O+IE/
3BbLiSaoX+MuLTliqzEUChQ1kyGmLI8xBtIKNDqGG/tmEt87w6PkMpmmfsyN4igvkMt01dpbWtmO
v7RW1eFGa81BG+LfTVcpKiIaAgfKWxfAM6hHYT7UEQ5Ei//z8vs9kKfL12To832eoFEi+vbNFI1+
gG8UL6PQa2GjKsrazht0QufZySCtroM6PWlIKi8rN4HrLKphb0NA2ptzI3uNPSZoilkiTTlexLS3
vib7t4i8To3dARfxecVtTl4up+7zt7vJpXZZnW9vm2p+6LXTh+g17bkeDP1BH6pgE6KI9LWKfkyh
GnwvEcUGJdSYB9jTyrVR+ES2HHm+u17/AbdVrArLA03a6u1JOOiOd6NdfNi42qIrR45YWFP9pXZ6
IAVF+UFuo8WOrkWPZV6WifZg1YX/4uj+P1WWg6piW91kV8vu2OG0oGqboFdeCiPx93hjJdCXGCaQ
A2es2E85GiMtfLRbY5vptoc2Bi5iFmddcwx3up6o1kXwT9hb44CsIJs3bV8hPqIvZfTWTZ1s7aEX
cgiGujtjGY3HgzkMHyUFg+WE2ShwVt9+SUtlh5DS+IEgJISJtNO2chl791nbwX7F/ORb6Nk/Im8i
Y5tQu6yH9muYUWZeRBn5iqS3sRjpR0gw49zI4K2ZL7HMLN4NmneSIblCrv3rWnnrYhzSfaFQ24ZK
uaeSnD0PlvluKl71bUxbfyl0yzyHFi4dg9U6WF2hiShngW69obVeP/dmbu7d3J2WOKGKC8nU7pQl
s4Y2PMKPcMKU2kZ/79DwB3sz0Waew31oDg81b6eVHJJKRmdPzcdLBkThybODZxnHw6DaIF4HDiiO
ntGqxjrFpcwCDMI4gOZ3V6EuvG85cmV+Kb57ml2vmhIlQOzu4gswGwAW80To1hsAsN17l2AJE8VU
mEN+hUXIRhK4YvgdOTM8eI28O4quTq6trmuLrCc7R5n8e4eH4EeCd8t8xtYT/rMaEJWcGNunxPSD
dUXO+F3hRwW59Z6QathrrobNjwZCWIt5WBuhNu0xmlZvvcH25vQnTSd7XicejOCrXPVX+NOqeSiX
xA0KGAu58H6JvPukZwbiWM2D32XRoeq8kExQH4HW+Xcoe4gpeyALvRIicKQYdb6gJJtRCzUvn1Z6
rbywY6cub6RHol5NbVLC9OMzCa6YL+18+BCG4WAcmWIT2ifVss3CX9HUsjWdJ3Ejo/buZbw8Zwcw
uVYvgUnOkzLU/7veMPXf6zGK/eLWo0+uPtEDajRBhnQXjQKS6ar0P8Ig886IxIAgVBM0nsfRhq0w
aun1Foz9n3KJ0k14FMoliB+xBD+BSwJmQ8qSUVdfmLzqDzZmw4j/2al1HFpVrEIkOZZy2ML7djdd
6zyXXljv++q9Nfz60qTKcG0DdbiapRMvvQHw4j3W55gqtFMKCHhe4itl7i24VGFXkiD0Z1J4tJyF
0pEm3DYuJF4PJP5NGIm0QrSZelJMZjS6VHMDwclkNh2CipOCLpubsnGyc9Kj8tb6Il1/mrjPJpZF
vmZeLBx1k1VudpS67pyoxgeRee9ydBd9N/R45Jtp3+J3w5z/iJf6tBnDyN0nmd6fUBYZ1l6FZp8c
onYwoNoya5bLbkAlce3M0y3/5pGSP2LncuX9arMOFES0xni83UPOVLGH7h/KvAujaL0FnznzVfZE
UVq33vSnd5+99/7v6xp3mkhUytp03IacnLwaYaxHPEuj56p305cUPgJAtQGtH7fIXhrfQfIdEv1a
zhpawXHQ938VYkKKEQBbUlnjPhujVr1mal2e0NOqpjWGtfh4qNmpaaIC1GkpzEOUmnxAxsn708Vd
K6E8I2fVOZ67GkIsUf7szR97f/4CpNP0ErixvpejBD72NcUQYGdF0huSFZniF6iXsZnsVc6HYW9e
bmDWBuAVuWL9IlU4BsFpRUGMAsRVAQZ5yHtrg8DTTR5Hb0jORtq2skzlQwFIjPHsV1NE0ZZ6Onud
PMPHr4BYEeTgQF0bZGbuW+Z6xO/u1UrxG5hL8YVZUCK2zcMtU9U60S7C13vDX7dAkpQfq2dOsOGN
XmykQFU9gbb+NAslv9hIxSp5LWxGTBEmDjt5Ab15yMqS/YqJBtA47JLbOX6INKT9RH5Vhgi+WY8n
0MLk1UDGsaIblC7deWzZMO98VEgf2kF9FTzbcCYq2m3RIBxSTYb66FLa43TTRD9xO1ygkqd9g18d
r3Szjs/op+AYmIR4z1pj/x7W7d6pvfAnQON/IhUVjNQ1XktNmx9VgXcO7GZTGBwc5CihxHmLjw3e
ySrIu/WnCavAJ8DJw7f7WnYW2cG7wdgVDcEYPQye65FUD9483VKMAhxoMfb7pBOwEWYKFDLUuOgl
+v82i9R09YCyTr4Cwfpe11l5bfpBfQkrdRW0hv4WuGp3aFGln98X+hult3RdIda2k7O516ILdXSG
SX9FYqtfF3mnbw3bL94agMmLuMwwM+gnclk6oJ8sjL6UPpZIra1cg6wt3nQraPYleeUlaBDrBG8F
D1wlr1dQvoa9pzTBezVBYmPDVwy6AthlaNYYGhUfUVa/a5xxH5MiHy5tHuTshohDNQY9EiGSAL0d
USRD3eR1o559iEe3XjDHIi9Uz/mIKgoGger5v9bJWb83pv9eh4oumBbSINnUp8ZiRHR9xdPQw4oA
A9RKEcFF9gYnKnZKigb05wnhpuduOsnwZHcoNQa5/dpVdv8gLxcRuaF/jSYw5VlXE+J5Ic8zFKYR
D/BmX8WbKnan5s2x8VrESGbrRGm2OIT1oZ+FPxslc6+1gxQ8G4Tiowrcq2UZ+j9uSyk2KFNIdmgC
GW7lviTZ1CK3FDQnYDfFfhIDvq1G5CxNFdvhXACUCPF3fVCURL+MaaEsLWF0H36M8+bsNzWi8A8s
Wf0qRDkB2Aqmq4t8QBT0EdLhBrrcQVVEa/j37Cjk2GgyA4jxT3dM+1PamS4OaBBS0EUACIoC5BVy
Wb6jwpw9RPwoEvt9yL9STT/aPDtLVe6sC3cGpL/3BMOnvPJ/SvWXcEydrRGACZFWKi2fpWUdR/FR
zhaYbcL86L8UlTFc5ov43iRLsJfWbgz04coRoMUIXUVqcR5OaThec7zGz2Wn30LDHJLxtKPyWPv4
fMm1pYrBketjDDPfw5nvIdfKSTYLt3toTubXa70C9AJ94felMaD1yzj9SnIfrl3gB2xlvXpqOdfN
xqPDQJU6HvErqHT1aLpFvR6GDNmBTheHe9POTnY6aOnyNiPHcloED67bRbe193DZp1ihJ2TC8iqP
nxy8SiAHJdGGvxVZNNe03/Cstg8Ck8onERbTVUnihRzJC5TW6B6Sye1usZodzDYI+nHphTacBNxw
dqYz6QstyRCOqLOsvY0BX6EAO6C7hx80RdqAA6zbNT97/Lb0Oi++6+Twlzk1Rkjm8zGjLfJN7ZjR
q+F7rxmp7J8e5s5m1bpvZJ6bNdoN5tLHuGkzucDV1MRyPyKz0hfeUPbnKPW7xzS0v4N6cz+A9/PY
87X44CoIZToFW+Cgdj+sWH+HnBVSTUJ+WS7tEbnHXeoD+IfJb25YiNfIO5CIGkzzxUZW7tBGyezp
wB1Kv8B+VcTiqjtVfokCeEJyQtPHcmnPPrUe0KdnLdYf1ZqSr51pACh4he1HSqPgyundm/+HWOjn
mLCaYba4Lw6zsYN7MUT9v+39lgKPgFwnDwT+LlxPhSZWIkPScOri7iLmptbN9mKEqQutGTSpqUSO
uZDBgN3SUi+qcnMLcnjAjSc2j50+kBCfevXEazR+1c3iZfSj8YI8cfSKxOZDhML4ozqP6ilelvzp
ns0WOaeljGnUb56RklvKmCPKcpdh7QPzCYv0+Ya2Gg4X8OIv8oYK+nhAH3C1kVfnemEfPAXzvNvl
npbuyxrFFXlpPXoCr1ak1U0/fRhmoFbeCZ3N+BikJA6wzFiEieHt0TTrqqquv7iq6NbCM2IgoyyJ
xyvll3IpbH9YVZnTn6ocvvGtJ4dzo+tYnsolMLX/njXmoYxllY8raoIdsrzWBIGw7UwbL+sWdwPE
BPKdP6n+o2ym0QQAVpZiXbjK75itmby0ylEl4UNMTogwGZZlZ/ZnaLM/zHTyD5oSO4/q3ISRWFSG
E1ztyrSx2HZQJLCGnZy7raqa9mHsw3Zxv6gYHBM/7VqsIki411wHPwUSvnrPJhuWNXpHSu2Lq8AU
UobjTCgbVwQaFpnkc+FDKxt/pNYXdNMh7Jz2UkAge8lsw1lScEx2crLMFIQHdXbccpbCs3otE6T7
Gyyplo6lXxWNf5RcGxYKhvRp2m/lWjQB9YdRV0DgzD/GjCqxQIGlwvKoZtush+ZBINy36RLlmxzx
vgY497krx4Wl6SjTOmLpdZzC7o3tBgJ1hz9BFGrgh2sJbIU59nlaBl2rcGdpKPX3hUIpk30+Nn/d
W5mXyHVzfEhFd/TSRDtTbalPGKstAsMSZxm6xedJ3vbdqm/tavV5Yp7lj7MAWpue5KWu6Lhgjmul
GmxsJLOWcnifkOs0ER8phVIanNfefyoIZ7DRAflxTQAAoex/qUqtnCkX3qJMvYL0HgS8ek6eq2Ua
LeSs30K7SzPzRTXHf0SA2M5Y5NQNoRdRHghH9yjHfVsXxxEC9J+IDMumCt9UN/eeRoQuXhDvH150
NOmoA1J0ifXxBXjctDSnydnJSSoX9sYIM59TBxdkit4clGpC1WgeAlIpHrNxPpIwkk3Hhs+psIYJ
Y9g4aXI1ylQsBzNXvha2udEbs//lY26RoU7yViHmhNpCzTm1hPgpWixcUPctX9QUIZixs9OlhTjd
dopLrHOtwrKOY0dmD8Ip2yeBk0sRxPZRTtwb7Lm/J2VVbFNqa+4GdNC4bZz6Q67w8SLfYg74U0VV
vkN2cb7zrS/n2yI4RvEUP9zv18za6/IHIWVPsiCyTxZqY0vFZseo+kF7MXOtuTVlOCRLDJvrzaeJ
tLGA2GKbuG0Gh626vGTQim6BBL3Yflo92G4yUzSqndDYe8VBDTQ9QLiP13/zk6019YY/P1P26iJ8
M6D83eK3tYauXZ0ymfa3ofwZTdkhR+DUhxyd21XA6xYqPL+9nAzafOvbSPjfby7jvYe1CuqIp0/x
mneD0Ew2Fn9+Gbke8BRYgZI8Cm/3pDs76mGyrOwSJv3vZoKXfwljf1WkJqSVOW5rqCgEk12s2faE
K8U18vlq+0V17HETN061HkbDelErTLfivk6XclYLA+uE7eOHnERjeniq0hJdLpbOZNkXFHhXeUfZ
PjAHRqn6I3f04iTnehf9Nr9Bz1bPymIRI2feoXkZ+hxdTeWAeCG13FZFdHIa+62MyUYuqRHo5KsC
KqbwJh8fj6bBNTGAyYz+kwzdG4Te+Gf2iCwr5M+ays4usYPUnh10z2lqdTBvh2aR+Jq6lzHX8Tre
ybWL+ThLgqDtnuNiXJVgf67ygrgwSDsl1ADkZF/36xjY59JoUvF11Cj6DM03b3BNNA8Rwja1GjcU
07rAC2m/BQYssMnR1JOBgsgFQC3VhfkCP5l+UYwtnwSKt0tHHZ8rXvGHSjTtQfasPv7dM+befRiq
qECnY7mV8RlXuWk086dbmh4IEaMMthxFX+R6uULeTViRUSyoCtC6Q2Vsp5lRlaGF/ZxCAViAxbB+
AmXD87kzv+s4YyOXhwis69ZY/gITopDA2kaL64XMhsRujNAInqFyLdr86KmKeHhAPO33WnnfP2s/
3ffT2lg/UjE5p3nVHScR/G6GLHObRRmq6DHJqarv3vNYq7d/xe7LQwSBj3LdADD6IWx0Tn3/3ut+
a03pvK0oUNfvYhTv4hE9OA3eHZI2CppXdaWfEKDu3vwOkgrhGANSVDUKcHqzwuHU41vTN3277VzN
fuMp+Sv2ZtdJ3tZfkIlaylXKoPJVHNRiiUS3/WaPlDBBL7BzC0qcNAOFD12Vles4Q2kcq7nsSzgg
i6zZVbPW5uHUTzX7Ccxl5JI6zIplByOK0y30lsMgu0gcbQyfCr6M+SGCN4vaU5BrLNE/3IadN5wb
PUV4srZQn/Aq/33Y6NYUv/teOB4DA85jnaXxe4VI8pp0oL2Tsy5bYFxaxVOKJsFjOn+b54u0NsWg
DcSSBhJrbqqyMx4MqH8yFHkgtDIcwU9QKtR1VSY+OwUeWrBVe77s/rQIENT5H87Oc9dxnEvXVyRA
Ofx1jjvvXeEPUamVReV09fOI7i73FL45ODMoQBDJRdnbZUvkWm+gltRHD2rAV6PJPPGVz7aqv50h
7Wh6o+1x99VIPlAxFJ3h7MxWCvAsS2exA/xpb9JcWGe7HftHE0uPYEaXCfpezw9vDgAw6eciImuk
ulSU5brdQ2O+GmpcdbWt5/Lb1oOnIHNXjgC4ZOhx8BpyVXDwtnGoRBe8Fp0P8MQ2o7XNH7lNIHQe
RA3PvprbZCvjPnyD5uReRT28Ra0XvqmusBaU6xBvrLPuLRrAq2bIUT0KOE9almsnqHjxY273COJV
6Netk9xrdre2CuytINmVMipQCmYeHMT4Uc0JMwozbWM/9AlcksPYLlTm2Lm6fCAkbVwvXOGcO6Ch
wDQ1Q511dtFuGjNHk2XAFHxlWFnCDt3IDoBpqGDnabaLhtS5Bg0FxzR595p4fA/GX2x/tde46Mf3
OvLxRI+CF3cyhnfZOFSgBu9ZjTlUdTKr8p7UtBxx7dDzxZFHMXWPdPoMZ00/x1oqnq15EM+1te79
HkLp0hDon13Sun7VvHc3KvmcRThCkeit89D7KMpHDczsib8FXMz4oDWs8G+Q2AUDq84C4fIBt+5j
MHaOfRu1hijkC/DtFnDvj/1k25qAf9l8zMe/qxJTmJMxhgPr7YeZTaylobjyB13+Pw3EZTE/6Maw
CQYfOULMrJrbqWqHg4eVNO4CWI1N/PJ16abACSEdd3uoHvh79T1S0J5mXZHsdR5CXYNUshjuDWN+
GTIpP3BVTw8JwjjgYvwJ1fqO6gzA6pbnx8awNJD+sYEekBtcVQuGmbz4c/FxGxvr9sUrJ3zkHNfb
qj5odO+NETz9AZso85dCq6qrgk+oMYWauJ3leFHr1fWGr9DzGg0qcAd3HUUlwTi22c/ULjD+XB7D
alD1d614GeAt8F+aomSwYA5DWCGHxoAKiNHcgJ1s8xNA5c4EvPUuhr54ybP0Xy1Jy1rgRWpsieyy
5Fs2oEojgepglFLUK1dAP/qzHZqFrFdBV6xhqaUnNdx6hQc2yEz2+ZDAJEvHvHkOlgyPXvbT8fZV
8IJ8g8Xl+BLmefkCS/CaL/qXUdA7x7DI5WYyGvtT5SHd0kDPBYyE7mXtWuey8cI9RkgDbOi8ATER
yTcbJ4AdvhnWGaet6WL4Bqxidh7veVYnq7YpxS+km61yqj/NsqVKA8LuRQlNpB+zO+Y3VQoSZv6h
9i1vpYZU0DhynyWbNB8cNwRg0DnRoe7H/omF3XoSuvdSBKGP7EgQbvUJvzXhNf6tDw+4vi6LWwPU
Mcnkym03Kl4damhSwhrS/QxJ9KRxsyyaHHnWnIxqJiLtERpy+5aWiwOd7ejHIsLhNhSjsxcu1XLH
GesXRG77LSI96PPEeYdnvRNfzG6weGjl/bHJp+YyZ22+b+FxHKZcLwTpWU0/uNNzwW/QB6gWoQad
tRUCzcLZSrOG39AiJrEauiA+O251cnLTfVBx6pCrEDTeV61TO3vV7Nwm2hWWb6zmrrfPVsi2Wp2p
g27Z9NUVzLLb+L2XZDLmhGxZD1VcW3utlToM55xapPBK2NveWB0iaWiPrO20R7TxtatF0ar23fAY
91l0csrho0Za+ARy1XtUh9DsmqsO6/nepaeh/4gFBxk9MX9aeJ7STp1FDuxbavJQWrUB9CrknEMS
9NnFC/ToRyDdn4nt5l9iaThI/0XGe62XAtslo1nsFZttwMf7yNcu2dta8gxEo7tiAUSBP5PV19Rd
nsMyC1dVhVDpgFKSFZJoyx07+ujryd7UZRc8GJhRHGyxgFrBHDwgYRttTUtv37WgqVb5ZAU/6sgh
O2WnITeECscx/9ob034oe+iHSR2wrLX9jyiQD4j7yedsJAVm+nsg/8FHVmrBYynTj1tMBDgptPNm
rZo59HS0w4tsp5reELrrHLbJSTXD2fhRVW3ALZ7L+6DxslT4bwGKBC/mWB3dtvY/HHN0L66WwuRe
oozZ0taVSOUOU+TA3ORTAlAIxWct6fIHdC+LB/ie+e3QUZ+jku3j9flPvztW2a4fBeAYk7y+nbTA
SCM/PpoQYQ81tnfPOs44AG97+0cHD6bry1/o8kgMBqDgzmZg7HzUNk8DK7oHoGgd6ArMkecSw1Nf
k796P34kF9h8DnCS3MSddK5VqaVY8FnYxWDm/uZ2WGmoWCeCP5m10Y/CoW7PT7mk2AtXFCgvRYlF
5L3oKZgkPF3J5fXT92ghPleD/IU0NP9XVpe/zxqGzCLpnD26dVvH7oqztxwAkwSU6oE8nysr+7tT
ndk55uwrdcpT/io9f96r1j3ufhnXJ88USr6/alRdz0hMLn1v3yffLq1ePybxxnayMf71Hm4T7xc3
qvDYCaxEWfJ8nyinPEMzjZ7apk9WzayXX9gF6RuoDlDSptL47ORwGdCNptBcs9GMsu3QjMELBlSA
q8LvJuCSZxnGONC1zb+vUMMlOZmup382pq26cDX1VBvrjCd6kjymsQGJ2u7Nd9MlCaOaqiKsmhGI
wGO1CGndm/dRFRxNnftkxt35fz8/L90BF4X0RYOYf/bwtzlnckzTnWrHuKlhn8hNC7Gh5VT1hiEo
jEbXyy23BnbkTnxylxAVpyLEbHL/Xgw858otr2xS7cOMHoiTVuKB7ax4mMvMQb+QgppO9vui+tSo
OkQCK6Upsp2tuwTfB8apQCQlQjS8j9OX1jTRcypn0ON5l76UgZO+IAdjrNlKyr3qU4deUgVyqak0
RXutOrc8ta0/7IUM+ucarZJ17wrzKzp3J8Dt7V+4XsA9q6tvdgM9wA1q8dy0VrFvB41tfx9X15TH
wXYkkfCeIWy/MvJh+uX7EGKYbSfadzzcXG7amo0qXNA8hBY4wJLbD47FrfVEtoO32Nv2Fyc2r1Yf
t3+5Ls7PMiy/x7aPLHCwaROQSbkT6+zx+IlteUp/OGDnT6hEC7REq6R4RKEtSDjEFUaFAdibQ50Y
8syqvoHb5sN5LVDQSv0BOf3Itx4B7WfbqXD9F5c9J59ZWn8EpTutZC/jr2Unv3CDTn8mRXsIhHae
KD2fgAyJS292yHzp9ReRp8EZRQlxqUAYCC9HhdAdsMz0mvYL8g6/rDyzn3Q9AjlWZckq9tz2i6f5
Pcw4n6wLi/VPmv5Zhdc1gthdPe7tMLK2qguH6pccbtpLME3dQ5qGOrVSrtwjaU41tNWO3H63Ua3z
vmr0RFt8gHaQ1NNXN/AWPE2YfkuBeeE5wXNu7HXYGFX4M4sRZ2pI9b9TmBKIgKfTwwSw8BiDkTwO
ouzx2NKcLdkJ9wlrYvepW0xcESwDT0qXOsDJnlYI+eEmtkTkQsxHqQgGlld/+08K4ve+Ku0NHkGo
XEuNypQTzSfpAu9vfExx/zgLwQP/2TeEe48nzjgHX0DRnmNciX95ILB4tOZfvRApsyx15ROcJuOA
L4J7KNwgeooz0+WbPcoDzszzOicrfYnmNL5obSKb1b298CNZEQbxTmQeMu2/A1NpEuhnOF5RaO73
0ND0kzbAWwzK2HgL2tx5ZHFwEbGto23afI56cuPgUQ3MoeuvVWoiFLJE8pAxsPPSPGwkK+MYT/XP
ZrmjaXUbXHtP/lT3NztPgmvKmIZNFWCZBiH/yGp3ZBGyHXCW7CMQc7qNazHtVbNHm3BjemV+xJ8r
ZeuG3qTm5wYqChmlYnUKyI2NmmmWB4RcnkUR6ICUJg/Ve+/dNnDsmj37NUx15xV+Uc4fJrqz6msx
19znfZdv1Kg+B/7TMqFIW29VGR2mS3ltUEtq5Lrnz/0RBG+hW6CnAIdqVTSpeEkq1IigwBXQTgiF
OgnKEj7z79DMLKCWNHbwYuvS2g9LaDyE/HKN+OSLOjmrA1j/v89UM9Pi5JyLGdTiPcbQt2NsGye2
TvSrEEPof0+7BavO+wx1Vb79ypK0WsdSE6DRIvjOevSuNbp1VYdiDDEud9wi3Jm9boMXFdaVWX8P
qxjV5yfUP6iTVvv7ZDvIquvQfU6GxQRgxnjaKoPh6LSevW6XJv7K/M+QVd2oUTMzsj3mhO1WjbaG
weoCUsdu0S34AB2b48frtftbs5rqjYbRFKKxsAASCxMWZOCcnS87Y9/qKKDX9rfMW4p1rGuObHqw
Q1i6Hdt+sETmYvijjRfPSse1PuTBFz03QApgsDFoZn8etC65jKhzH6zaelCtKPG7ZlW0dnJR7XI5
w/Y9Rm0Xf1CJXwO1T01HkSY6qVYvElaW6lTIAVMUs8293YTv8Sq3SRls1JA6aCAdrw1uthttQlk8
RBYIw++lUw3PXhffziav81dB0bXsZnjBpCh1brAIC+d1h+cy6O/prA49VrvlbkZ06Cw9CforMA6I
KxCj+lSM3sTVLkkqAVmH5CU3Y76Si3yFm+Xuts8NZx8tKhdup3900LufMkznX73IRPuUboTryqOB
QOtGTSp9V64HjxK0Gh2D1xlC30fh9N3F88qVnjqUSHrXfB9Hf4augvLGvalGFZ1VjZaBwagTfu99
p+fh1rZrKM1ik7ksHG1HG67F7zPV1E3Zch9qxeY+YOgeKEvbnWFglwC6ppd7WkKlKrBBNtFYxKV7
IXmodIU6qMEMoVs1qFpGTLnuxjesUd0ozCI7t/AC3/Sp6baG4aPAAervDU8PcXQXQzQ1irha+BSZ
5UkNqgPQ+Y1neONzmaDZk8YxXwxDpOeSogmSxP5zFaIeZQe5BbWmcz4Sc1oSwtZzLGLx7sxH1Ys6
J1q8FCBjM3I+rEXaRrOdEE0mpkRFpu9h4NbbeWn6eY9IbYPrsRrFp/Y7RrTjOZms+qIOqcQGYiOh
Ql6McPF0qrN9tbTcOdP2RoujlhTDU2tP3qOiKi6tzoA4rpiKfYNL8Ohu9AIhXM8dtA2iXyjeY8d0
6SGP810aKpy16hclOyOEeR0p726GIkxHcM1LaguHeMyKF4W+Lm9O1Lmadz9YVg5gnDf6+Gbjxo60
GCm9qso/xz1QWOStHPyhzroHchAjVlKFs9OvPXPKNxBtHfjx5ZF8dvCLVeXtJBzkHyd4A/I0/xo6
w+IMWA4FZoPkZVJXQzRnaaIN7J0KqAJHUw4fuLzmez/owmd1APdRbKFL2BswOzgmu0Po7GMXkK74
HVNbXXBq9fyzQ+79OZNu+CzQdXmoY22tLnIPHbEGQxM+e7yHmqXxlniiOt9ftNINe6VPeXpQfSpW
DMtqnqLRVl1Ny2YJs7gPd15MNiqr7BpMeNtDqJ8jdOJ971xQANjNrodvHfeS9Vgvjjqz+a33J/eX
Lr4FsgZw3AES1cJKfmuqGes9lv1vjo5eU1V0MANROTo2E7zUxl8kWoMKl1jPCV4hzXgrmSMbF3jR
VU88neRD9eblXfKXbrdfw4DayYj2yEZBww0NujyCnlTyFqR4ngMh9O1+2pDAMh+7aVpniYYry1gW
8ckLEhZSoYbZGHcuEOisn7ERTNaTjPdRUo4P9pIZbryG/T12H6qVLOnjrh+7Y7VwAHvpo5ey9E1G
VG+DrwZ/HiRSy9qMSAJ8JUnCQyo3frDz4ZEfVuIpB5Bx6p142AVdY3ygVPKU9VbxGCJ3sZ4MbmY8
B4qLkXjpe+9DoSva0juOg54Bq3LGTTRZNt+MguaIVY+Z+WKrRl0foEGNPBiw/FhsMY2fd2gQiJNe
YKZRylJ/qZdDmcQSBiP7HpSfw423SAnB/OAu4Oprk/LLizXnyE8kSODgLcvSfGmqgRB9T1MKcXX7
SX8Zzdk9lRl2SiqistYJdKeXgif2eu775qC6UW+ngmP+paaoq+T8/HcD1OrblY3l8pHjPwmzz68q
QvrdeO4898d9Uijh81geYn+RB885jPP8BJy9X5MYjPjRZ+JZGtmPCin7r8OIwp0oU+3SNm7E+5Tf
QfqMX2Mf5y077cERJF6G9tz4TcWneOKwtpzc7YRYeZx53nlcRNGp2/aLivnv0770mxOyPKtkbJAx
V5H3cMsw5v1Yem+TCXAg8bA0wpYm3AC6ajeZPbToIylno6bGcVHrybsQZ2oWKIOu+pIBPD2EWe5N
6CryZcThFxVL9FInViihdaXuaF4DR0Ix6XRBpa76mace8ICAj2CF7t2hH75JvC5+8dxcQYGww1UQ
kuD0s/Q7oIRxNSMp/E7FKNhYTRs+iqjC2Ed08ckZHO8iyY7uxineVTyLT/aipjF22XRRZ340eiff
QWXgv/ePrZQsk1H5XvmjbW5LB+jphEDS2jVNb9M5w3BtlkPAD2SCo8apGSEImZg4WQYy2dp+bL6T
YHJ2gVNjmLkkMWyJTij56vE22kvbpzCUDLemMUZip6VtjTp2hgJyxY588ocXKCIfYxqEX+cA33Hd
Zadhenn+gZvSzta68GuIuTNJZorpVV8c+iXUOPWt5X5h1w2Mkk3nTl1gKct6pvTezWbycUTPuo26
AOjrz4MBvZH64qsIcgeHUd++HfrBPXqOXp7uXerMikbnWrYyP7h1+/U++Mf0Oenn1WCwkPpjQM0H
OW5dRE9y/5+XU1FUH7T9IFk0k1M1jvqEgxjVBARZJ7d4TqoMDxat+sr9u3hWh7nMk4vuTk/3rpyl
8nWy0iOlUBBgyD84MLWRmFguocIi/o+fEnmbc4uq7G3jBCe9nbRPURq5a31RT/H10HidUuspwHHx
K/YlNnZlSHal1RR+VH2MBhb9GSTDbTDpGO9o8/A5d34JZF3AzK9HW/pf0BZst+ASqmNtx8bnrnuK
fdP/Ujp4GIbwAnZoD3hfiqbdOQZSYohtxGcvJn2cIQy0CC4kb+PaXqQs1WG2xownceefVRPFRH2r
4VJjlxmKq/wPqg8yYZE286ilDYh6OwM+PP+rTwWGDY58Qx/262yO5MWNa4pcy8HJg7BdqbYaUZ3Q
xJHTQtkWlg0xakAdhG9vrRAroXusOrtfD0rSsTdz/DKXmar/9hIqzgza4dw3D7cucu9sZ23NQqPc
5E8yJv3fL6auAM4vwisnrjCX4D9NXUXFyb7PN9GQDVtjTGBAVe43y2mt90k6uWqpWphqwX3/xt3D
eqeyVBxLt1pTUInPsSGicwe/6qya6uA1iUo2M1xIr98sqICzPpifer/C3bCEtlaLsdhFQQ7/YeGt
6ZNjnrGK+aSAbTeM27/gbrqddbtOLsp7Cv52h7j1IZSVsZ4PiZzHCzcXjLImvRwvlRvrK2rM2E8u
I6rP9fzxoprFFGQdHoC082x2dlj3/KUG1EFd696cY1GfBoy23+WUfRTA8H9UvYc8bzT+Skx9n8YT
/kxdP6zjiX+rsMWi1kOFU0v2ExhDnDNRFOeXQSnFS8RutnL72ZIa5RI218/pXCbPMQ/9yXae7j1F
me9Lo7avQAbacO17xifJ/UmZrqyNPCCl7UMdRNnTfLQ0vz7Umq8fo6QNH8ii59s4lvJdpwaxKgtM
71Ib3wZNbOII6h2/1QR7GYyM4lbrPsJR4x6Xkacch6b/cAv4Lb1ovI0aTcPE3Qq81HeqOYSzWLOh
9VdG5BQ84X1cHOY5O+t6hiXMcvY/9qkBZ5mhznDjWEt2Pcf/caoKk0aVbEI++0NS6NkGipWxV+iG
vEmyEzoT6DItiAfHaeVr7lEBcdNTYqDhbWjnNrD5BY6xewL0HP9w05pSE8p4nx3DSNbmbANAnNDA
nMYRSgJYnZWp1y8h/z1r6qMDEs2LT5moyLQlmD4e+hbU9bgcjCaIKY3VGZJneovpJdvanBzNxfaD
6Zll+cwysdhi0WI/DFVf7WNNM9ehmB2azYVkyPw66N706ndIruij555VU6DeuXdDgY3BMio0sUfV
ukNrwUoektIAKtEGCNhyqAYvOU4ULVeW3/Ln2ElVbbMcrTs/ioNnFWguGra5VXsHNUUNxKk8lU1g
X1ULZwTKDYgwqBY68/nVcEqQc1l9mpM2O6OcXFN5DIfrMPoTeIsyxg20i7ds4PyXDHEUJFAr8Z6O
IeJsViq/+EP7SyM38r2v9Sup3OkvyjTgO30nJveztZMQ3VZvhhOSBcmvURtepxJEmpNmCJtFtfZp
XP535nEa1qZpa8cOS+MLjNgHp0dfQB3mAcxDHvQb3auyW5ffoP8fgB34p0MFNtLCd7b1kWSgnzxc
CtbDuCQWkvYqQPUngf0NETEWDGaLhCCMuAWMtPYGb/4aQvLZ1pZcPuu2+TSMAwQv+t24wTU0rssj
2sbxJysvt2AV+2vX6d2ZtPviURP+5SMKhCVa+c22jHrtIPLHj98L9mKQ+rE1O95YPjabIYzlZ3bu
L2UxhH/1o78xIWgcpZymfV9AmvMp4537dqZe4NjFunbLlKULTbOw0flp5uiomik7V8z89PCgk4V9
zy1qajiexnvV7EdDbgt2Hy9m4EYbF+Ol/Zjl9svIxwBAYq0a89IzB8m8K+efwk+5bY4Cc9cFgUw1
zSddRaaqEUFJLYqs7oq/du5XKihZIsG2geN0ETBUfXYQpPXG9P0BXdIGP2EXOZVYFHx8y09J/WIK
cLtrN3br/e33JMEmrMg1F8e/f1+e9zlP+QzUFPU79FPz2MYwF7iB8SvFnQU/VC97Utcz57J88urv
959jZTv6xu0zFmiF9ahNAeZORX+0DTicqeabj6q/ntx4H+qw49sl7Na3nJVdPa+tTATbP2aw+UK1
GjsqsQ2gV188He9iP4Rt9fuApdRqdsP4UdUBVL+bsvv00Fs6sqmTGg8rKTbAKMVGDasaApgQPNA1
A0tAFQM8JHz0+JUNGnjkoRi0telgSbqgUrCZRAuaFigL670Ii3+1fo+57swS/HuX55iVRGMISwEu
39bS4LqngVc+JqLXTjge+Os+G6bPru/V7D95fi+6CZ+Q4Ivxqf6souolavzvUYNRuJ/0aq8mmzY7
XvPnJGLt0jW9uBRYFW6Ah5pr1VQDAaUosCaZIy74qxNTDfXOxr0Gh8iJbYyKjNXpbdyOg4M9YN+w
XFHNq+IMP4Ays7cwHjHCrZNul9lJ9rXt8LPHafwDZRRuIlBIt6o/iyRcQTt5cxtDnDszDta5GLOv
oVf+lCLrUYILkoeuSMkKqP56ZOeWgR8ZDat/SooqW2VmdoHFO5wwTh4h03OYZY+oOwpQsVNMf3fZ
Fbr+IBK3KgKhmZ1clHLyEifPonEnUBqozydxUDwAU2tetbIJ96lAb1M1R8+OX0FdYBlBqKNNCQtq
EDFqsPXYD4rYeVatONaaV73PMqQr0QxWfTkuCiwzwVhm6rVym4V3hwxx3kHU9k3cI0MzATfkl9Nq
Rg1Crp0g/yKDtr10vUSyZSw+FDN6KiD/xF76oCjSWHHnT1PSiG3mBc660zWEA1Sc0+Ejt8Splgq+
x6k+xb1uotJ5QEwRUzQKZV76mqAO8CZ6jM1a8JfnBlzAG2Il9a6g0r9VzdGv9IUT8Eu1bhNadhp9
+uoPRXGbHfbV37ObXK9ZstgS4Veu7ReYtC+zDb+DWs7rZkWRvU5a72zGaICfUwXZIbVidgE2BCXh
aIUAkbIegVs8qa5gxsqU/y7osKXQ96qZ8Z6fmgBfHunN/c4up+Y8t15zdjoNUXnVRkx4gom59Ko2
pi7grdj/bu99sIzsTWKZL0ZaSUxOOVRN0h3rrHrxUyfR97+balCFmT0gNOmHwyZddEqcMhDncREw
ccKx31Qhds9/DKjmH311hQe0xtZ4A+vK2WJdGz1pffr3merTEhk9qTOqgFQFIYj/f8dRwA6qp1ia
3i6IBIxFv6n1dZkE3s5ZGIvqoPr8JJtgo5r2ox7J4XnSdWTYuZcFo9+rltqbqFYQmuCYuev9jvSb
wH+IAtxkzNKUr8Ng1DvPttyNl1fyNWtAjFLwUGP6EoCc6rBxNMfeqQCM3upHncS2Cyv6MR/iFwu/
gT3VDveVCptc9SJ3f84eIP3KzL8HtZzXZQHWM04776hiI6f0XsG7o3vnZd7PLgtW/hIbulROVSw1
pXRtVDJZ2bHXfNKjaufVg/VaziJ8EYN9yXrZfqLOZaJeps2gjvMn19SGY9p1yCo5WJdGItuqljpo
0Hufm4PjOOnzvTfHjrazmhlfWqapQ+5Mj23cZpd7aEZBdYWgiXa7erzESh3XwTkCZHCf2uapWNcY
uO7ufV4s7BXOqRBjGvvRs2wqpWIpkjrqNFgqpOrgDUV/KPXo0aAW1+zIFI4tioJdP9mnaUrFTpa+
eLFiaa8KpHB/kHK+IRG9SnzFMsH6yKsp2uZALg/FYB/0yq8vPd5i7Wq0ukVMbckaONM/na0aSls7
3hqLFagQTnLoevxhDR3H9Lqe96x9UEmCl79OisS5znFoP1B5wRppGcA4+pI5svyYU7wxDRb5eDm3
/g7HvumrO6xz14q+VfBpdhZEtwMuZMis5Sm3qTz+5hooIxUA4U79rJG7DtPXymnhLzVOu9Gzbqo/
MiilyLNSCB17V9vWdW3vZhOyf01W5Ks5F7sMEsuH5VXzUfUnc4FJRjV/DK27aEUDi4uc6QSkzQA5
ZqRfDZ3Kb1DnKMPgiiRkO66T5eEXCAt6xeiO3Ogm7WGwNHyglglzhnoKdVq2gA0/syHSfqj+pgW3
5yIxdM5jWbzFrnWtysA/o2aH9dzYfKUe5n4b/jkhl3/r+X3yf4/hbZWg9Wf8jcqYmv/Y4SLBL79C
LaO183+17mNLpBpT94H/17yayNr2KKS5QDrwdqk3g1cG764TQ27TbPldlhIA55xHUBovk2OJv+qp
fp15D19FmJOEDev2arAHXtfjsGMPMl3aZEZSMZVd8hhbG0sO02PeZ38fcFsDZYt35C1KDWQB9ntt
8+EDlApYnsGCqbzy3FFWOneihMqJpXJ1dszOQtR2GVLjePPm0GaWoak2+0MTp4db+H36PVpdTQ1o
+eycYsDvqKAuAgo98EuWU6op4w4O1jKQToZ/tEL/DfRpDjr2n37Nsg2yeRrcLqLu/aoJIMFDq+RB
Ne4HB60bPabGeO9SZ1KEP4eyFYBeuNb9EPD/jYUfbNHY0Z7v/erVrAxBRBiRzu0d3C60vL0eG9Vd
o8tyrfrmugpYDiehPGCOm93+vnu0oQ0XoaMnbPPQvcap0E4oVLCtsaLgtZ80aEeNnH9ZoT3/koXf
YDBv+K9oReu7INGtXTa5GaljHx9MtoV3LR51BmNivCo9Hl2ig9gZf0eoQa115l0s0YLolEQP65Xb
RQoPUV4MWlH5+T1XTME/c5XIz/3yy5X9+6ia1SXBPlxsyKcchphvRfJg6/q8KpvMpVxIjgydbgzk
tMp80pcQdWhd+1NEcu9070rLcd50KJxsVZ+aMCVDTIUNKXsnJXm02FrspDH27YOu6c6GTRAun1Yo
SEaDb1ip06k12/0QIzlOLQgrk6rXD2MYo9Hk9OWLL4FHDrpdrrPYFnsVogaQEQAiisa36or6ETnl
qfs1dEO/pj6DApQFXqSDVEB+UTyFbiuehhm4oD070xHtExvD9ZA9UIvAHl6FS7sNpLXrQCytVbhc
/NgT7AZOYe5/v18mp/780GZQ0ClFHIW1OGyi4anBddUW9tPfLymHYLwkQh7LxDcvOaIvgNZSnlHq
VHWmSMdRNfLsVboMqwGUfIZyc4/xIPBhf+o3iNOiR6KR2b1f8D7t3hd74Xky6/x4v4Y6u8eqpiCv
c84XBPTy0vfp97B7n0uWaV+l3s97rB9BHcpSVoluXvVXHQn6o6yp8iyt2ASlu1GnyPr554LH4Z8D
qj2JQ8WneclhMI63kNtpE1S7ASfe2/WMXO+vTmcjiammOdYAeTjb2DnejKDD+qvqVgcVq/rysU3w
jsZz7I+Be1NEUDpFK43t/Sr/erFI9zC2ShMMDJZ3cI9xWlgCK2pe8VbrvEMyxmh6BmX5YhtG+ZJ7
MlkH6CYcEm9KM/ZKFe971p9UiL9AVyxfkOzNhLzNAK2cs5nT4gO2jMmLOiD97gS++awaDTCHU65F
f40A4W/jLXWobekPQH/kk2551IV/K9Pd5eh6j7ooS0Z0725yder0fvhX579Cx+VKf1zuP17jppun
XkOdhlX2z8spITzLLb5QGuW3OulPt0EVl5Juoyi+vK3bdVX7/oqhniWHWpTPdkxBR0/gW0Ah6j5m
FjLNstr5ox+DiV226GL90R8Xzp/9UWr3+6yVHh94CwIIebx9WWufwyah9fsQISnarYZeRiCtuGUy
ONuLCyi42EEuIq6lmr4MqAvdJqhApNjXWDa2+9Eu32bj2fdg0gdIb74lMC9Qw9fik7Y0g96c99kI
UiTuwvjNnk2YmFlzVoPW3P2q9bi/YNLyUBSwq1S3CWdtQ2UXW4JljksWHDYd9T812s+T/jpH6xLk
e7OGftigmAVKSA1WrMvYZoYwApZXN7pZh9c1fMBimdpNHxrZtanR66zNqN3YaU3TF9nVq8x0x98w
b2sTnFXfuzaCHGaTrK3KHUDCN8Xx1s40FAwQ54LWjCKyQ7XmabJfbmN2krrn0pYfqYlys+mxd3DQ
xqpjY2FVp8FbLaPyoZ27j1trSo3/IuxMluPWtTX9KjfOuBjFnkRF3Rpk3yullGzLE4a7zb7v+fT1
Eelt2T7nbg+MIABmSlYygYW1/ubJ9eKl6vTiOZyQrPfaMseNB3GSFJTdMguCEKMItEv6bjQO9Qj/
Fc8NVA+B66IW3NuP6JtaN9RjrCUw1HAnXytv9tuU9JC8eUCpRN4s3+rtZrJx5xYzootoET0z3QiS
hT+aDxYalsuII8EXbVlXSviVU0CFcJsmHvTGbA46Ki0bgTf4xvF8bdWGinNU6txFvIsrQCUBX8ee
WaSWg/u0F3hAC4YayLqD5UELK3odmNmcR/PzB9nIiWLm9HkW6fZgzPam72LUGENPHEZtm6gjmkSR
37j7OEm/pK3bw2Uyxw/DpA7b2DaAYhQgGIzS08ttZTfaWXPUeoFLrrZpHBSVVlVe2rh9qXwNZjwq
paAK7U0R3PGoE/nFrclnupSzIzyvx8IcZqK1fco5AC1azierHluAIwzW4hYCLEPUfPxIjXBBKV1B
P63rws2oKPnKK6rg1klv8CZale7UXeUQvvPmqmgwTO3c3ntIffR09bFKvxRau4qHyH61dL+hCCsA
zGTlB+mr7NZBdWk0sZY9BXuzrntxGrye/VnccJhjLVSoknEhL9OsRItKGb/W+HUgjMuRqVbHVVLj
hRK3wqRWpKV7y4N+HJUpDC6QPC+9HiZwlCrxdeS/6hvE+Rn1BM0aG+rJ3bjU3Lh+zIIw32K24oHk
n6AFZnm0SRol3hbq8MrhGMGnubGAzeNbM18iUhsdy6ht577ngQwK7xOavDuxEDtIC2qA0RzyDiLX
N8RO1XI0cCC8D47FrvNN8tDou4uFOkVi2esq5yELw4phyhT0/ZBPjPtr0A7xLRWIJ7JkkzmNNf+o
R0P6HImWdBmCb+tGKi1GkXrq/eqbnMx98a6JguIEaeIj3KHxLj9Fxdi7juM7KTylzYJUJhC4fZ/w
VMmunCj1SF95AHBmuQY0q2STjxvUgBQUJsinLIC+jBcHfjkcc6NdwnUfZy79iKZfXuqLOIk/jnlr
79TWTuxVNqjJabLhPs23mKr+FZXFZid7jk1CFNbdv72TnJU/R1GDjw7I9O/vpodVcuot4/5u8rYu
6xB7KLJkW/RdsumLKEI/xWtvLf5W11woS9kb2hJNhsaDg46/+l6f9O7W+o51iJWmWqTdNCub+85h
KFv/Qd4c6YDgCsPHbVdEGM72xnPpqfjI1ygqHxHmw7FDynLNXctznu85Lzn7281zF9XeZFdOU7EA
pT4nNeZUxk/5DCQqVxq54gNcmOoksx8+bpX45o4zd9CmcNilzVOCliyLZ1Kv7cQQn1Cum3m9WHrm
4CyofaramD6JBk5SjJ3raxtiZuq5HxvLNt75Qg3WpeeNaFbo5sEUltioWEXBX/OMRYXx6RfqSAup
SCc65WNugYy05VJgqH0Pv94TpwT66kLSj2QXBj7qKTM6X3a9H10zVh/ur81jQONDFHfLWgnNbZs6
WINhQ7cYgkJcpTmY2isAagMd0iHSrvoSWcLoAV2p4DqK8hu8DeoTkRKRmwH3LrtpWLLUx9FWyVoT
7c2wxaGdcv7SjVT17g0APOR710A0+hnB7yMpVgHx5NLObuP93MgrPzPBnWOYZrkvga767T602JgL
3UqQGbLbg8Svqj1Kd7KrI6L0Irsh4g0H9dduJtAYsCHSLKSlSKk08dIvi3yv4DpH2hDVqMKCgi9n
jVm5t955mqnyPLYqa4bbLSUe+Q23zIFHw1ncfwZhg8hrOwXgwihl9Wlwa9XKObqUix5lehWMLzu4
iqbXPCTHXc+9D8kbkpl9PN8lX3h/Zg0IaKgvqB9HY3SWtptHl6AqMGiaGtRkTLP6bJdbA2m+daUK
GE5LgMHJKrDBLLi2tpT+MNIARl7BMYZ9PCFq8NsEWPy/VNR29m/j4En9VRclODE5SBtx9KBg4Zuo
XHLlB/VuwOfg/DaeiyJZBk6KTt58x70ZapQ1vJbKUDy7RgVm7p3mtytqs157dfS5wXaIurdykR+c
Bcb4redPdnwN8ACSqGQ596P36+smUcV7j5V8kYk+WdbglVfs23hbv3HP3yjqjTU+EplZ26Ey50On
r4qepGZzkLq1Q4XrVtdlsGtM9Skm17TmdFRgc+Zi14jqyjYH0fogZ3XFRgBoMntAiPPsiNEqGgwZ
x8v5xZqNKEWhKuv7zUZNlFBX1VZaIrazg6JbIZs0jONf9dyT42/N25ieVrcMCNpOTr6Ne3U1LixH
G6k6B+vMH40n6h72S4sbbZJO9U32XOD6Xk6cKnvGRLaiMe4dFKHtlvL12E3DCxJ/8o7casaHUDEP
FmqosBgRFbRjDfT43DS69/3qP42FAwJLZlVBav/zzfKWztI/6BzxtvcXWI59iPAyNk1Fg6tE5IKc
dLUHioyJQh6kT66TYofajslXA1SWlVKJogxDPRWlfK0nketqaPqEDt7yeWw2+HmI8BVf0VNW6+U3
w9QvdpcNH2LMBFbC6byznlrKITYSUoqhSeU//JommcrZotHf2TWibY3f5s8C6agV/vPKY5BAPiGI
sSkjO8PGCkIbbyHL3aYedcyeD3kfKml+iAvhH9FR13aEvPap0zy8QltzkWqt+shjeupDUVxkrJbm
ebNDygVLk/hoZ+W7OrKz99NY+muFkIgUlRMf9SDtN3hVRc+IIFaLKu2nb8HHAKmNbymb6mIqQnUL
czhd9l05PQANeTVRAX2fV3p2yEi4LnE8V96NEyKYCT97I2eDOnsFxb+ZHbqecZAAPdzp/nMR1Ph9
JHV0q+KxW7FDZk+V1RLC9Xn12LpI1pRNBGmg9Cj4qqX24A81zDbNcy5d7BkbLVDCC6iAfKuPeong
VG5vRZ5Mpw5g0LLE0kBkXvHBCfJ1SDLnuak04+KbZQ4dhvEiacQaszfQ9xxIiWCrhwi60pE84atW
1JgdwFrN1gCqUMhEKfhJNkWev/dsxT+JmISAgSbhw4ybsi0XKgtcu3WbU1Pe1pml73pHe6ynITtH
pEfOqYNlwyISmbb813/97//3f78M/8f/ll/zBHph9l8ZJaAcbdX6v/9lau6//qu4j++//ve/bGGp
DgUb29Uc2zIMS1OZ//LpCQk3btf+F7j1UeSculaW45aIxieYjLeOsbKLcbyoSUhg1hjuyJlU33dV
6x8L4oqLnB1CV1m2eNeQmdDjhcL/9jDOeQv82WHJ8rdCXeBRjig5XkHYKPwlp+QQ55WG42UXr99e
89v7+ACjj40/fgj04Rbo5D9tYI8XrPag6M/N/apu7pNv4/I21iH8jJ3cPsidu0DsdB0rDgbIWuxz
PsJ9T5th1aaSzhpTVrVls3fOxjzWl1YL0raJkv2YBE9tHLqIiv06S4np++sKCdh+u2mcX6dlJHDm
l9zHSyClpTNNmMk1ZRNv7rVfFrTvBV9tiremN8FflkMuhZ8BDPtCbfTquRMDbANsElcKfMznVEHl
Tgurr3JSNpyBEzd5rpSieqYk4S88FekkOdXXmVh1Lb7c924aGXvf2vSmg+dqmrE6jb0xXtpQt9ap
VuCpHjXjRTZyYoSNdGkd62uKpvdOjrOxVMgJphADkRraBVWsbyw/8l9xTUENdo4rmzIBvdMbJ6VN
QberyH304bSeObK4jnnJKkFW82SoOmLos/f7JAhjx7hJtkmhbkoKyedBTyFgDuM3axbznLpp2oFy
sjjKmk9+YFZfsr8v3Eq/j8wXCUrVX36M/HKPFlVf9Di2N6j5xqcx8WLQ6/ZQL2TfLBuUyvEFFZtM
Tz+FaVmMG754n2zdJPoMy+BsOoq2kAoqLeZGG3K26VbKrQDzSkC4l+PFslrjXWCexll2pcn94NwM
ERbxjnC3HfmkFei+4VpQgBeK8SAkhKDoKn9pgfvZBlRIrhnY1IqzbDs/40lLLsZCUH0pTQWc+Rtg
zY28Qp9GX5XIKSwx3MRrSA7KG+UMVgXeEpRon0AlyLTXxK6odg8BVsxJqbyP/G9y2DFLSqAxNOug
5y7ywAeFUtszshFnN+QXO7utUDjwVvWiKRT8OEdhPKWq6ZzVbjiPI2cQ4ucuWVlaLDYl1N0nd5yG
J/dmYHmYLdVa1zapklbojKvLHOZJkBsfYjMPXzMMrpfIVKW3sTTGta7UMVoewthNQSL2oSNIqmda
h4hV2z9GGm6OaKzEW03xLXMHZ1hf1m2BsLnzZcp044WCxoBBRP0sR2M39CF1Od5Sy+txM1nCpFCM
fuCQAE+QVUHZ7ZUIXvZcToznWWvyP0ESRw1pdvR1k47FAAgl6wKs542N0Pe9qwb4KoMleq6TMFsl
muiuUM2K7WR01ZHoqkEysMi3UFvHq29F6crWG+Nd2/cx2WhW+KqKUEgNAVzFGXq5JS7Hj/XcsMtN
C8DA+I96XQ8e2LHUBSjk/CLXsph4aBtX9tU2vjre+H5qCvNszozAOlK8ZevDXJD0P3fCS9XryKfJ
2QGELCSL/DNFgd0A2P7cRW56HeMsu6JWtektTLTh+g9bdMnTLdTV+gEE37TWO0qjlttq91Rbn5tP
tcGnLxNvYKutNWJ001om3qbMSy+li7vZnLOTQ1lRPjROb8bQrl0c4dS8OstGoQIzLHrAq2eoRCBi
LHBfc0/O6nHKrOyPavrFM+wOrc4wOsvGAaMLBKr8nI6VckRkNELZjCZVDZiwsk88Hx58xDm0QsO4
2ATYi5r7OtKs8ktHCnSB+huKoBMCORBr4qNs+k7EHMvZtu+Dsv82/XaPAxwt79uD3uuYd+Po+j/e
GfQemp5q9yp8slBm1hGoR8lzkTZwwhHfL1NTexfiQXkBAPpZ9kqdXKfmEa+Sll1YgENPyGc88+vr
W3B2GBv60VCc5IRhwWpaGTitU2GrnaNlxvHSTe1hPVrUR3lSLG8PvviU9AY4ZlR0P/whjJijhF+i
CN2EcwUS1LVV23FklPFzFBGbOLc5qrsui0Ks8j4y1KVZDvkK/AROu39n3Dmyjiffrq5eXsMqmnPq
ckg2Ms/+1pWzzRRYC9FHBUYH5r4q/WvtF5DHlfDWz4qeWVG/SzD1QLGnsp/zNA6XuVtFoBPpcu7P
sMVEsFDeq1gGZXEdrUI5q6gzmjoiVm3nd5pIVP/zH+XfIiv+JqarqhpAflY52/k1skqjsh71Tsfi
0Amb1dQ35MDb5gQRMwFGfao81zqUGZnvf/6xmmr8hw/j5x88/2I/fRhvP7jWEt929iAqn2OKriud
8Hsrnfk6JaGYp7o3SBweRYzc/1pwvj5J2z3Yp/HOjE11OURqd5Nj/YR7Y6s/yU6GUtDKJR3DUoyO
f2jmn/L4fY8T02tWgiKuBypcDmm892XnrkyoGJ8GA4ksAljvEPcodBIKvJfj+DcmS8EB9hK2df1Q
9SD1wcY3G62Do2hVo3F1cdjstTHEi97UzmY67cVg4BIyN9DJxUEYzec8irTvQ63dQ+9UUA7UQHMS
WYMhR5GMZNz8iqwe23Wthubda2jEROc0gkwKxiECRQlrkNUhXKXAF7NDNfnONsj1lw4D8xMai6hr
B9p2NrkEYcTQWzP2ZnUKi6JtFup8Od+smrm2/e0W2TVMC9uNLrfX8nlvZZ1JXsb90o0h9MjvjByR
3wNvasO9gmbaRjjl+CCbIEOzL3UULEVJrD6Udfn1D0+SZv/bk8Q32hWOqhqGIRxX//VJ0loLmcYW
gszo4r6n+TVRRhodNEHAu+/qIdkRxH/USlwqKlym1/7M1DemwV7o+SROvj+678UDrtDRh9Lv1RNO
2d5CzKT/eEAjpq6Vj66LF25vdj3Ko1r4YJmmdSgcvTnAGnP34RyKIleVnXsFWsDcm+ZgVV7JxjQE
df0Krx9/no0GPUJWMtA2aBUR2NXIie6tKt/eu75AUY8E/rsJVuvF5D0hx3X8aLaGixI8wHu0zZ0X
nnrQXwe5L8odstGNaVf28G5drGj2gZ60x2QyZRbrwzjm2nOQqNPNb0mU05GNG6ZnvFLGB9i7iJig
UbMoYxgnwRjqW30Y4oU5gInQc0OAy8DGjZOCoZyb3Ig3qgCxkuKfToXt74nC8bxNlhVwxmfTrLtL
VhrAlmeJ0NZy0LRzdgzoBHAYUaVdejDNL46Tt7uwtr6IJhouztwQ5hGTFlkGKY9S80oOypvvr5D3
FOOswlYc5NDbayPLGI+la2ze7rcLl7cDKu7ggNkmy7BY//OjaFq/PYmObVK+E6YuDMPBT/y3J9F0
sO0wHCdAXVGJlq0SvlLu5MA61YGOnSia7/up07JVoeLGooXpZ7Nvtdc41TRk//N6NwHyOOm1ol/M
uVEV7LB5AgahItk+j8grO+mrtVHWE3nKv2+VE7LpJ3UNJnXYuTWAmz5Hgg5NoSMKdsFNoCsAswkB
scBUg5thh7csxXBT6fnSoO3Yv8ir8MdV5trdfYzUxOKf/1qO+W9/LSF019FViBYaRpm//bUaeIr2
aLXFRtcNt2xWTfr6ll98yznGrG+7OGveyaGijxGUkZeWDm2pDRdKneSos9AMRYRYf5H2q7cxlzT4
fVaOJT0A7yHPPuJqiJD3zNnTu758FL25lAw+yepLWhBDGTI6RznW1zp6NO3or2TXbAwWG1jzS1+0
qIX+aBTWhHIh+0Zs4nyVo0vka2DBVWOoz2g2AQYehr9y2JdQjduiPOa1/72JfXgei/+5b+fnzpji
Rd4W40eMF9gOXKPecuycFhWy7tDFomTRyZUi1aJ655Jb5tTcDxYRZBCt/vnjc3/fwBEC0XSBjIfp
WroGNPbXZdcsrBY/GhJCtugfXdX8KuDa3vdm1YMjXM7I/PvObddgeqLpSe7qWokEPhBjhDDnjRur
leFsZMX3TV4T2lcPvaCTvLePzXSHyszfb1RE9zeSr0S+v0TfIeSNDDwG02Swtq7j6fvW1bCcmcVc
ZTM4QbushWJtKUk097Fc+QqbK1uoM9ZrasE8kHmqKRqgFBqO2V9FF8VHORSNPooGY7SRcz2ol6Q0
1PGoKKGPsU9J1cUdXuR5KLPq6jHA+Ok/DWXcJY9O8i4T3aZdP36VxR7fDc++qSpPVoquud7mPul0
ZfxAlhj/1nTEvxBEsoQhyyuErlB1mqHJXRnmq9SzxmWv6eEfQkPN0H77hrqqjg6BZln8U03r94C5
zB0oLYnubRzlI2vQLvrh9S6vKqjWDrqB57fxqlKx3R3VaCtN44eO84moahd3ij54rHr9JjMOuqvO
2quKvernBIQXQkhyTJu4K3W7vY1l6DoO2F7TuXHJe/J0t7qBY02FXv2Q8H9fEgl2G6tGe2pjW8Do
0sprD2rsIl07m5vJxp+Cr1NrOEfZM1StPaAtAVTMe7xvqY4eDtu8UxA5kl8c2S8Up18M8ovTJ5xm
PHyH20y0J1WxYUzXHHXetnZKmerabVRsIU2D+nFoZiTP5DHSdRJtj02UdgiKylpJM/o0t49dOAQv
ctw1k+/jDvIjfa3dvLuDW60oKEWF4pgNlb2o4xBTvdR/kI0LXOWC463/4CBTYPQe5O15SE7Kccyh
o2XAb7LBcgmSlRw04q7a1gWLkbxR61xmOqSFzhGJrfndCzWEgcbWfV80OkesAFzPafc5+pi7KMo4
J9XSlZ0fd++lH6FsYnxXqsVbv/NsbRtOFpQYvDV7F2sgp5+0oznERglBnsuf+sUYt0dQebHjGRdh
wTN2lCLaWbiQOqtMiRpCmfIPu4/1+2FQGJwF5wUM3BpRo5z/6fzRekHl4/CEBrdellf5tI7K8M7q
InF4e54bn0OE1Vrq+qexHquIXEkODUiNlVNBuLSNW9OX6RfXqZ/6EX92tghgST+WIH7QKa+JxOQK
ZIOCWIhUJIc6H8rnLvvmJKH7knp2dcsbvstR575gHNY8ZcDr5ZxiNf1jlaV72QtVClDtSpss82CX
6HKPKAyDnpovPdNEuFj30/WgDoRdctCs/nB+E7+v/vz5TE3HlFXV2AK4+HX1H0qjCgCCCrBGYu+k
/rR1kjRb+IHSXcK5GcgkXLSm6FEXDI2lTyy3TjzXNbZVHiHfkmt7ectoD09eNZHtRf7o4mgtUlo4
GUNE0i/O3Mhx2YhUR9hsSmwiYe79PsYt6Mp4aHMcE/zrdHBG8xvNL03F5K3scBJL+XZvE7KboSep
lYN/kuPsGd9/VlmzfIEnIT3j1a8IFbtLQSZgr2Cvdxud+nMxBN1nlYjOLbcYfMStUpw0JzRPHPTh
XYMlsYuVkfrmRhduAPJ4HuUXStyNvK0gxc0S0fTrLw4k6QcPR78HeGTag6NDJ02UCkF+0PJIJasa
62cflrt7v6sRv5zQDxrhgy0ygEpbGfm7wi7gzXNeKyaVAKcNocbpSEG6DY+zvEU2PueVJX8UHO3U
BnmUKr79ISqY8wVvORbOYLauGUK1TF21TWpLvz0XnquO4TA06qrCgsDbsBPkBEQYIdoJpnWiwL9O
Xg4xFAD2/hZydLZWh7B8VfzJ2JKrbDey69sU7aDz3Zqpt88KniElJWn8VHSxFZaZHyWJilQdFjVz
VyZGReXbCzlrmwN+D0HPZwz8beTgVa/NXg+O92415+6l/1bfJA+d1oKD0R3XfJic8TmC0vLV4IEK
RtX6UIjGWk24BRtpkxyGpodQUQbPBRnnldpgp5r9MOzsEvfQRjmChCO2nnWsmrguWkT8mKQYeGaB
mSadrCJBwjkrD3X90nRTeBUeudpqRpIircoBbJ5ATDq8alNRE+P2K/SO/bOuT5wbQCZm287Luvt6
adopFh+NithKnUOrz4Gyz8zWwbTCdd+j6SmZrTmEHBvzv+cG+9FL7MTdIrcb5Q9Boa7+egSaP3/X
4fCjuY7Q+PSd39I6jRdCwE+IpwbbvjpDoW11lRxJMctgJmYcnOpIzxZm7WjPuB/2j77druVkgxP0
c9ejM2CMI04GKINrJc/1wfaH8pzURbOogtB/CEncPjWu+iwfktjRjLUQProZIjM3+LOgIRL60LFw
El6WaoNhPH615ilAA0DDuwe3XRnElMOW4tl4TPt4jTQdasRTuU8QWfqCDCk+2tCKb1VgVTvh28Eu
LmL9Rr4dHMmEllMaFkdDD8MPaFYYSHDW6TE3SBXMJUz7MNoorE5jklnUBBDfC5tyn/a9ILgvY7Q8
UFpAucHRLhgmEHfgoPpKGKhQjU3hhE9YGHYuv3WSlB/wOX8TTjUzfB4E4ssrOZZxslxZWeFsKTIM
aw6mA7kMl8KtIdx1jlDIS9UIOFoiVb81wSelKNwvqe5hKQgIE5aeV28BdwYHpeusi0AYDpkJz3/t
B/vc58b0TVg2yCDev7ZDY12kuNIapCXLqsZuk2B78fdQIXvVPNGaeNpy12/20QJW8dJ3KYe+qOVw
UBXczDpy9gcZVGMt0jyMRrOWAXcZtPVT4PfLwGzTZQmw9hi6ZfCOw8Ym7hPnNYXiuXGbyobUSDfT
X9HfKD5kuRj2BVJL63AeFm78OJVtfqvRUqpi3EIJL4BvYgryWhNaLVvYzyhI5saNZftsIC3zKrws
3oCcR+AoVfvXysVdCU++96OKUJKwqdRq821FA1yt5Tt7BSNdXrswDRdx4JV4d8HISV1QYMAf/LtU
6lRBDSW2Xkod1QJRo+C7UqMLEg13gfIj1gPJMej7TdNDzOJr6W9JQavJMqoanCaE+VCWefOkayVS
Wa71Uqs2TghW5l8ttPUuBd7XC/QNm4/6rqE4uBR2H+wlWDKzJmUb4Tq6kkhKZNIVlIRBdWghGI5e
XKIkTB47oaKhbAQEn+Bg1cbGsqmPh40cM5oqfnRSfaFYVfSHKII94fftwjFUk/Dc0CwgYLjC/hpG
8APBJ+Lvt2JTyXYNctTOqhyNvQiRf9TH1rz4yEZQt6Qu7GTWbQB3tdbLQaz72rdvqmZreH0kz6EV
pNVyqvoHz2ibixIBGZb3osUANSIWiO4DH8RvXYWxYlucynt1n81XiWdqoIgRwXlBTjJYlIJjeYLP
wqiHY3AcSkRrDFKM4J+n/ZuHiYEX4UMTIcvnNGq+suaunJUTqYEGQgtUL2eVW4lEmz5pFmt8zWPl
j6gMJsXU4+CtNO+cRNl7ZqR+wpTAXk5mE51dkb9DKWq6EElsjDTGMXRWgTL4zShSxik03VkUCtTF
1vTNaDV88GNjOMo0Eylx4uwfzW9j4AvSpVPYESWp7KDrcXkKOAdfMTnIrlbiJdu8JUupdPN+Jwdz
OzkUWVsC5RLFli3MR9iM1Ill68lVBF3C/yIA3UhW6WKOaKmg5YK2UomyQNziMWr3IXKZpqsd3Tns
f2t+G+udrlr7oq4WhZYX1oufFvVRNq57xu7G6p6GVDzGTWCC0MHB5l7VI6H7aLQIsM3genDG+rIp
FQDo1gRwr56arVxTZDMifePqbXMlHW9BqQ5Yq/02VtfoCqBXqiIMJGutb916LIjEQF6sZbggmzjB
agLnbnWJexVxhRyUHp4WZmUUJcJlEbopODhNPcXk4OHXasFTlMbjEi/g7oM+ZB+93hLfzOErjnnU
b8fAXHeFET/JrJxlQdhoUCndyZwd6ncZrk8GDlOk7PxSF+tRBM22687Se51cn41dYKRAZYy6V2ro
bWRMK9Pvu53UC2idR5/c9k2KDdRkuBdoHigHOYcx6TfdD9tVpxGBSFWDuwQC5/bnKDeV9eQBua+G
lme9tcCQ1c7FTsO/AiVon1GCrLdxJtK96vYDav8YXkubcxU+g6L19ietx5bZSnxtfa8Q/3Owqdnz
8vBztKkRbpimhiC8IP9v2fPy8tMhbsR2FOG8sMXSt9OdL7nGObGH0rlIq7x9D5BuFanx9LEJkYvI
0jreCweIT1+qn+LBG9jvdZ71ea24Nzmpg7C/gdeMl1bhhge1zIx1GvvaBiFLP9rniehXvu3Xj+Hc
TGZWrPKiUdh9RbiKgI1jdTCmxiFFWH4VOBboWZReXijtHaSQqxz3hrA/1JqWv0DmPFSVxdE5cXBC
8UP/GoWZs3TH1HmFfIjs2OB966zoAFI7OtrNmKx1cG1bmJTePcqXcb2sAYzOPkn49fIM3E1aZlcv
07JrA7dpk9t5hoGuG2/8DIl+ZdaFcES4y1Q/PCsS3dHqCXjwKaQEPUM/sDd5bb3B2ELYBSBfd2m8
ijwcj01krzdNh86XU5qIIAQ1dhmhYavbez/PzHgZa+JdhS8KSyAJNfntA1M9Z2vVq+yJIgDygKlG
5RgbxFDXWMD657cm1sLgHEH/WxQiD86IV8GNRSDqkiDE9pA4GWwolLQ+ap0FvEmFVwyYmY9ysF8z
df4fzlf9r2OhOi7stIlOZimCG/lLNEPIwiyjmvqfNcTKdnQ9YwsHEzOyuCpfs7g7G3Y93HLFd84h
keAC513t2JQ+GcwkKJZKGuR7KeBRi8LajlOYrOT3DE8v/VK07kPnu+MqgmG6R6ze5TxU6jsoAtWL
F5fXeibql4MKNyYsLf5vsPw/eIlhP4yhMiwpYUxbdU4iyMZWkeZLK/2KNh2a1RPK6PiAonpkm92O
opX24pvmBfZe+LkqfADY+YjL9PCHxAlbye9fOmJTzVU1AaDItTT9ty+dPqXDGPQpfzi168Dpd97B
MAs7W8hL2TQRpsmqMCxSYfPl24zqvo/i8KArQXeXTY4b+yksgOcNyCLuk1lwZvL4RrN8apsE2I23
AIZQ7Ke2oxY14Sg+pmRtoufAt2ofkTPnWQkV/zWj5EiSacQOjMB1g0Scfuw1sznqmtqtsFHyKJpo
5aMsHcjmp8ja8eqFk9n5o96jeQ6cEFfDKIrXeWQ2J/R0F838SQ0oNayAuyenrO+Ga16ZmCBMtf0s
pv6curhyNlNh7GQFoaGqfUhT1CVMCqQ3hE9QN1JYnpTBnPZoSXkLGdDcI5WU/27T3MqKL0ms1MW6
cyPvGakzidq2C+dC5dPk2NuS0s91+PhWCNMfIzea2MQWs0YnJRZRcWWBx10+TbqlWYFQxTmdwVn0
ZoamX1Sk5a59n20MLxYHHSmZg8kevqm6NHyfYYvRJSWnhN771Dij+2y7dbGNnSQjVPLsxzwwpoUe
9UuNyvwSfV3lVKhFdBnCCWrqTIzKwQfmkQFhoRjXXeB612F0XASYXc4EVaZcZdOST9y15qrN4+lU
FPVHRdfam2ziwnlfWZTB7AoJiogiNYBA12FVb+qzW+vJS1n76K/YDnqabbvTDTYX2Q1H72sMgeqK
zo3x2PXVi+oGF7I3D9K28K0ZMvWzgzTG/m1IXoGZvSYkdw897q8EinzRkbq9Okmb7EhRfhZlu3RR
pTkaGSHdkDV7dmnhLoOOgPGnSyMTztqZMmsRjnV87IY+5XtbljfZqJQ6AD80Z3/yWwBmBXYfWmRv
DcBdsFG4rSj18jZk4Zz4sR6bLtZwihtufuexMfSV2PXDVL2QGUCTNMihbFppBa8DHmQ2TtU6GjsO
0mplLT2gXo9JBElLK4P0hHiDyv8tEHyixfRANKWuFAhUL6RPIOz06mY0DMBHQ17iAz4Ax5Ja9JoB
VAGZT1hENdyEkh3WE3AvRtfeKAUffG3gI8LJvd+OqTu9uBXWQIONC5nsakOIAjaJ1g3wXvXFnnfU
Fjz/Cv0RfJKUL+3g+0ctL6MTZPHoVOrT9ys8U4uDb4zL6cfk222Rnrz//5Sd2XLbyJZFvygjMA+v
nGeJmuUXhGWXMc8zvr4XktVWle7tqugHI5gASNESCWSes/fa9OeQrUUWloBEbm+P5UnyOfIRPjTu
faKLViOsHdZp4X2kOeIpy5idsoDoTnLY4Y1g9h3Vezk07K5Y2yFa+NvJdUyFM3em1e1o2dcEolLo
vR0l+OlsazoZetHsn1rOwegfoWq+Z3qlPsK9NPYJ6PBNbDo196zvmL77bazbxc4ve7qKfmmcG24h
Z7WzsxVacPtj+BX5UfpDHncJn1nB3CF+JLNZePe2km2UDEmiXHTrpVacIso9uCW9g9wk6Fxuj8D+
/sM+aMMefqu/naIAkwhSRd1HwZ1RvMZEto3ILs6xleEaV5zpPkjTdsmMX4OMxz6lHab7DgzhjmI4
i5z5FMOpem9h7rU2ddeFZrdrL7fSl7ny3c2ktcgw3T1zsJ8EHnFlVvyByPOmMQ9eY+gEAVZbtxbq
o2mMyTU27QeNTJddIjJsA6AYUiiD3P0b6naISXHrD2ZLAmJcFIg+O2tjq033NEVhhKNYs342BT13
UXbfCWFhHZc6+d3nuUG8vq3+WGOLlVQO3+TDRgR62wnqNRii3Nzil8NtgzA+SNVkXeUAJNEsFFu3
88GhOEbxOKlxuKjnPoBNHwCxj/vseR2R3gbC0yl3VZb11pOkNMmNow5E8ZRov+UQG0t96GK7XeR2
Kv5Fm0Bn4z9u2y6zZcqzpqspiva13a7j6p/fJfeKNrtHZ9e/ME0fMIRU5VoOQ6vMeZQqWzkUE8XZ
MUYR5vZB8QREZNXr7j6nexEsYu8yWLr7y26KR5Cl8beuQqeduGP05BVavBYec7W0rFgdFsVwyAbC
2BMgpUuHhAaqk9ZAtp2RxQgpRZE8dWpFbwno1zhDvyh7aBhz0w+5iwi/P/fLR2n0kZt6pd3dpOGT
A4NCmMjDmnoK/7JOG4k8i+rE65/DIInWSuFVpzZCMhDVfvfUcXd/1B0EB63HbTu2rkjRp0vbuxmi
Y8y18d/zsOXQCQBSJu003LKzZVC2zMgeRdLs6mb4w8SX/DyRLZ9aoPFv7jPg6lVTXqu4h+3OHAGX
IaHT/Ug+JjjBCvDfyaiL+nNXmnbmSZ4g9xeVe5K7Gq5VwfL3kz5fJ7D88+eTfr/07UnzTyNTD8hA
0p5klcLM02YnYswQitYTKGsPabVg/YlSOekSdSmTPz83btU5mz413/6SC5pq3a/IchDwE/CXryqt
UU5yo9dA3Yk5yzaukf8/+9F0ohFn2palq4qG0MZyvthAVD3TDaunV1xzf1kQDKJejG4AUpVm7QYb
c/qcdt7PPNe0VecE/rZtAs++19zYRsqEhiBUK301aRmQerv+nkKjHKKZy+EjyMRqFC74Ri6TfM5e
xKO+74c2Wmk6K2NPb8SVkMK5zgOMD++XuIowFNdKLfBQQeqzm9CFsxGfqZBU+9FRPTJeh31PMsoP
FFn4VVVVey0JZFuWInEfFA9ghl/yP+hVCKehavhHp47jI5ZBd9s77XequIfE0qJpQX56DZjU5kuB
1+4sNzAIOEI4GwBY41ukNsY5zbSe3B+wqHpc3BNFM73jgZ0Z4Yq9+3NIdEfTPyZxHxOXGVfHqtSt
ZRVG1dIiP4CUM7s8ygPykdznElfALT9Mdi01wlWRZwpOp0xcGxAzV9LSvuF3bI+fu8YfiAb1a1NU
qyQOmjunIgAn9M0Xm68jqOIcX66BTWwpnyIQ+hMrEhP2PQZvdjw5r5nPBd7io3lH8Hyzs/IQDafG
Ik+NlXun16xngVxh21VNuJu6vHy2y5TJVad9JEpb0j7xnCu8u/KQ9qpNKpA3vYcQPuUZZkWDVYU6
emk8bmLTCIUnGQt6ZnqHA0rAq4nkkO5gujPain6ehEKOnl8d/7l+8UVCM3+edYWekoKxhJ6Uo31R
QPWKRzTzUJtLfTCng9V03kVu0PAli94l1FdwaYP32xEP6Pt1s+JGMVznkstSUbtiF1XJ+MCF2rqG
4ja47Rm1aptg/VqyTBsfbvvM9kdmiWIzk12gpjnTi6dOQCqMyT7JITM1pr1aeJWjPt/URSSeydbL
H9TJ3t328oU6o1pAMza/gk+aNbjVuL5XQzdbtAUQrqB0zGuo9+Y1gGGdWKU4p26GxSprzHtfu9cn
dYeJY+2mefhE2dbYKkqp7zQhuoe+g6RJfd/9EY3uWjca+90CZ7mKWA6fnGTSALlRcikMA+DWQPq2
DmPr3Cs0QBbyoR5uhW46py7T2vNtz3yGfISGvT0LjRCe3Ov2nwflfjlsRfLrn//E/EW/3nZRRrnc
djXLZJLkOF9Wy2mTa5GBzGjleEZ58ARXoFDrtTut0KetZpHVo9PfPcIg77epS3EDC7C6yvowJU4R
z4XRe9V31LZb0krnL+Cj3OgmERSVZol9VEUh8M+4PtXj+P55hpIDBeK+6h/kPk10KcSwYDmoTOWH
aCzfHY+5Zm5w/Ww1X30tzD+AG5TvHkiUmXYzrbv5LNWmfaKORMXoRLtosJD+8uxpooBeivpg+4V+
L0puZYK3S0XYWtpZIpgrOSo4WYLz5AHVQiOQDk52tUneOY0h0BF5oLV5dylgxSmKdcgLmYNiEY5F
77fBu1PgFHDT3sb23LbPZqGsx3m/x0pjZ5uluzZjP3hPSesph7K9OocYJ/C1r9SJBm0/rWUadeAO
5SWwyhNFH+0xGqtgJR+h/30VtWM8V2pD2osb0XbtHP1gDIVY087SXxvNOfrAlH5kE9zHzDebR8u2
yp0d6GKLikY8xpbxS4bjTE1/qQQ6c89z8g3s0fKQoxhe+HT5toY7TRvHG7hr/X5EZ0vZkKmkXjLF
+o+jxbxPSaO5qG0cKnq3pzAPzHXgBMZzqfU/G91u/hjslEWYN36w1p/jiNv0KgwfAeDkWDtXDckr
zYcjMgWxoXFn7gZDYXas2S9AcNqPgZXOoiQ57jqGpXIYWjGsEYdr3xzzpzwhjKE2o5zDBlz3FJpi
/RW/xmsTju19RIL60wy2jGmSk9pC0ypn8nmu8ybb2UP9nne+dpYbfSj/fCSHmqtkq8DFIiuf8Hle
T7GUdr3af8/KINiFejj+S5daVb92qXUV357DTBgRo+mSDfX3unEVkjwKSdzgJkj5HKdz9wiwE9+z
kvrQZ20azraaruM0aV4GPfnRcsN/iGZgJvc7rjCYdT57PbdJFeny21ojos13HvERqCc77Li8WnWI
5CEIq8MoPVKlF+oLqnviOYOdK+bFjkiceQ0KeUgOQ6PWFrYKGa+ApyAmhZWihpZB1pFA7Ih7L0Fe
MStX5Sb1EJxxX2huWlWnbvptMzRkQeqLAKroHeHMf27ansKh2phiKw8oWnQlkXyk6jHANE/bZ3u0
5tA7bFxI5rt15nSCbOYiWolOHWnCu+05N5MEWZjxw7KMZnNbjyqph6nH4iLczE1guSiVHWB5YKhY
oNU+pWi3E3slIgLA1P324tdac0HPZ5FWUlQbRGYQduURESZn0yGARo7kRp+fUVDwPwNVkXuwb5C0
Fej+jiswv+kbsbU2hqvi5PmOq4fDdE0ecmQC5u9DUj9ZO5m5G2m9LIt+6ttVEUa0rXwfdXFPMsah
GvARZGb1DT5psva9apbz7v757qB9UYxjajZcFfeCAb/XBZf4H7VU8miauG/pLtcJ6JWxt7iMs4HJ
ap2UOIIMKx/mzgUJdHCCMot0Xu6S59mkXncLJljVyg0ogH6+wu3ISDfpYNjFA8kOb0kYun9Uarkc
/VF8UML1FnFRVw91p5fbqamoKlZedon5yq4GJddelaR4lk+yIqqLXlusXINii/wkZpZ5Xw9xepEf
0zExJpb5GBflwSGnaTdG6oM8KD+mjmn/5fwkGqd16uBnlAfl+T3nf36sFUu/TyxKlnLX/3W+NfUg
tuZz5XuRP5zODO+Fgvpa/nSjSd1z5U8P8qDc9fu9/7fzf7/3z/O1v70X+frZ/PryrfXR6JztVH8w
5Hv5L+fK/6d8td/nyreh57m1IdhVW4HSvCcf/c9f5ud/9r88Sf7M+T/8eb7qJRO2fJDXn2/I5A3d
RkUx7ml2F8tQ9PaLO9SXqI6za+m0xQuBg/G813PdjGZu8CRHoa+mxzAK06XQI/uFf8m2LhsTYzrn
qqmfrOzKqIn1ZBjgE0fSZeNMmU8WTbgmW0N51I1IQ0sgbj8g6azgYsMYprw9Pyk1m70VD/FKPqlD
nL1Og3TaRNP+dknB6R6fcPdv5RVFXkyCiTQ2vwuGVTqJaqHEWnEptEZ99vRqKao6eyuzaTq0Ifo2
ORysUV96OqszOdSB5CYkF79kk2qddQPRr6F76ZtvB+O6DADuo1TO3vpIykGDh5Q/6BU/7GNOku2b
liX2tkhCey1fLJ7fwmRVxcUZLPV5gt4sX6z++1vo5rdAaRYu2uh5OmAbCwmfIYVcUu5qx9EzwWXo
wmbxa6N7QltAlvN3MFjIdpJjJgHGpTKMfpO3uYbjdlyGEUS8ZR9iDLTiMTxK9k6Tzwr4GI6oZO8M
Qd1c55PlQblLPmFIivCYz/eP1qFpVQXqX5/Q0NgZ4wI1BflY1AXmkyXFJwj1ZvvP178vFhCsH2Rw
WbrjEjProuXSv6jF0GI7YaKyOkbb4i77WdJhlt09M8fspuHogcatdbqmazFwY5lRFxAi2k1Gceo9
naKlQ3P9g7U1jF2otyeUQhU1/282JpCtKGJ/LaOe5JBATcCVK6kT9CPR3Y5LFaEcpqLw15Ya4YU3
xtdPrq18pBikzwRuINafsFx54PM8sp01avatWMt9TZMoywS/+VZtA/NSwW8g/sklq9Yps/Nt4tEN
YG+EcgRH6N2hm9BZR0XGva3l6UIJYColTYiCTZQ4flT+MuCeOWesy4MfdpipfeHfCo4haHh6ZcZz
HevVNuN1d1Vdto/yjMye4n+ZQuFo+vu6BimFM5cTYcnoaID/w/7Rc09NEgUbS2+lwzWzxmjhgMY9
6V7ePalmRnMiqWLyHYL+abBqb8dfhMJZ+V6KyfvQiCTIYXvRbYBrXjeZ9lFSlpoN58pz4cbKqnA7
YgtTdWPUXXqtagcrH87536Msq6hAJMlOJnW1c3CXjPCSw899/20ozyOrhi+j4q1qezTPWM2wu3lF
z8pRsD4NiY4PbMr2qtdHh0mjWeYHsb9PrCg+4TCeVVV6fZ6sPNgawUgkeMJsKFW18lCxbFXXOvXm
g59otQqugr2F3CsfmvOhqB2sNfwEEHmaULZKnHSbibXWu1F5l8iL40cq1M3FGYdxEdkieS90NVjV
rn10VShv6PZ3kW7YyirVsQq4uBdmyMFVzZUtlOJ9gEx1RT5od9bMpjsXg571oHp8NNihB/dYrcDX
ykN0BDsgFiDZc+dJj93h4NTKcOiJ5kkXciw3bcZqu06Td/Rz0LcDoXsnuZnIVeqCtN5/7pKPYiMQ
p1TJLcxPjbWeCoMaaF/oz2GPWVpE0+OUgUUo80lb+X29UwPfJgSVEpaDR/xe96d+ow22ztKnJ03n
b8FzcmgADd4i2cchqDrOylfq6m5wAxtdZ+MeSBQl5tkJym1NxMXR0zCKhalCtNNA26Q1mBxHdTPu
pcZGLw1sDd54beZkJFW86CjRQOLNCarz0BwTnwtr6G/ksIpjc6nYVFE1Y1ppaZs/U2t5lv0aqtA/
oT64jzAt290QKso286wvJ/hoIBaOFZgnFoiwhpTBf/l8hBTkLYed5RBk0YlS/6lN8U/AA/FbO8LE
dxsVY5Od+Bsjaduz11n5vnGiag96JlsZzKUPvHz9EFsCxXQtLnLUAY/dwp7QQAjFNWl1RisOwDjo
cPyvmYigtWw7pPTnQqH+0dDqfAtISd+4OTWaeOiXeZfCJm4Gel02/Ih8duHo6FU37ixkrQMz+Wbb
BC6D73fJC62Va+JHP+T+SQMNgr4HmLRjZHt61uOVpgAhme2krwI1mq5yH9PZcmU4mETMwP9ZDl22
0EvX2fgzOhOwdnDGJ1nEa7c22xeuQUfNJ/9nKCkHW37kXtVGN/etAmmM3/ojasmnHNHhxcsbhNMU
w865jxuuT/I7hJz5naFwaV4M2YlFTQe+cR51A2VeAjWbZRgnB4UvTr30AvUcKoF/50PdewL3ma1A
fs3/manHR1uxHATgd1WNwNzlhoIdG4nmoxJU+SJqfPMVasmlE8gHe67zUiDCx3VatnZJCtoc6jJp
LvUEXGyt6lF8nucCt0mCWRZoIKH7Q4dfk2FJqT41PWrZcwMB9DSwW9pGJL1E9AamPFP/5UJvfhH0
o47QNW7NqouiG3a++2WpbAHE4zfe/UynNoAi7zyYTCjfkhLkr2/V00YOtTx/r7LEuTfbyrnOZzUU
vR8bM32hhD0u4llQXwfnCjPJD2EOYKhJTz8OnXPpXcPZIxYjcmzqx2+loWwbMF0vcn/ZR98jFUEj
bUYmRhE1rTWC6RaxAdLQ2I6AnYTP8jucRNEpHpr6IkesLb875Euy2uUDIT8a8kMiPy4jn5tiQCCG
gKDbyDMSGARrNFa4APzM33mm9subitI81GbebV0x/dJnvE/Qhva/6GmQzXy5k6rgI2nN2S5wHcP9
jzup4XaEsbrEQefjZL7VavG9hy/2iFdfO1QCxZeUj07Gz4bC9jvqQHVTiEbf1V4U7Vlhf+jUtO8r
z4ejD0gWfUw43ssNPZRmEw7KtJTDxEEOHlVqcgg8/MkGGpIXwaV4WRhq/uKHM4+Dv+TtUTbvU6EA
I33AdJpq7keL8sMWvvhD1NmrXaX1a1LnJsUAi6ivkJV0bejLFHP8Ry3o82qZyB8sK6i2RtnlB9hR
yUl1EzTddYexyzOm7ORXQBcnU79YSW0sXWgLm85tSIpW1WCnZyb1pCKmUeZVVybA+Y6MCaan3VDs
EELQuqrUCgsBUrwkHJJ11ATxnY+xcyFlf1UCNLGwU+VM+Fx+LUf7Cfgculz+jMvMzsS5DEaB6oxH
coPKvzhpKg6Mv++XB0HCDssqI3g38PJgYTKjfWotgvqqxtrKEZoJ96mLDyGRAU9yD0DDyyTq/k6O
XIplC64xI1QlnjwFZNM6ISZGCvQ7u/H0B2tgiaB6RvtRBBFOBHo1sRa0ewe0wqaPJ+2tgfkoT8Cz
SsYdObeAKrUSEZunPHhIgbZQCrWl043Kg9zHquc9MP3wJHdhYu5PQHGe5bGi4b6ZVDuhRuqO1l1y
wPecEozXzLeOsrkXAeC6qmqL5zSO1UWfco+GKHZtQSj4fB0fxDAOdIPLZh1NBr5VbHErRSPGfOHa
6aoyEuPi0uZdKniDt7jwWpJqXfOxoexwX08k682y3TTxvjtUAe+ELe7DAEyeG8XDfZ2q3yeWaesS
Me/aZ7l4nkwL104fHkjJBjHv8XOEoKbFapw1UBfXe6LcmAjCmN1Dnkm2Oi4e5v3MFMCugArK0mcL
aNVJ2C0LnNEu3geHqGDQl8W5mrgQ8+060BTcZ9kYXWSLVVf7f/nKG1/rj1ikVCxSlqszVcQnZX9p
ZMZWM6i1S901f+kRLWAM0cZvYUJ4uznozcWI2vr+84AGimqB6Le9IAKt76uqLhZmacKvsMvq0JI3
dHFKslzn2ZXwC4ABvvZDbR0f3G9JYcwUyNOsYjiXuv4RUILfwBvjRoLdRbVoOpTfemNGW6hkPq1C
aFTrAh1RWA3Dwkiq4mjqtfuSz7PO+RdGFFS5m8rUW+Om6mis84slgakkMjKONnKtCQy3OU9B9NIO
5o8bbDtulEerSDAMk2GxNLQoexJuzXXKiLZyBIy1PrhdRyAdPb09t9irCMgpXlhK4pzbarCZpNs2
hDBOcYDEbG9DeQ5KeOLHA9VcW1PwhFDyhOC1OptNBJpJPvzcOJV2rOxC2SsDcBA4wrE4+IYFBCjs
T6Q29if5qBgDndafW66/HMga9X9P0cSqQmmF4wdzW+kSt2gJ44cc1amRLq26tZdmXacLH+vbu+9k
BFp6YXPQVTt7G/sz/bPibvRTq2b6DcmSkmW3GeloLGXLwhpKsXD6st2raXAkOi/7AUeo5XY6WtdA
j5y9r/rtphly/5IMebwcCcXrlGf5SUADPoXKs1w1aUu5P0ptgpwz/8EtzdehDgyaoJ3+rHjabVTO
NdDfI3ns95l5qdon+N3JorWMPyrK6ie/1dWnUrTeUu8TWLZOqT71bh1saQO4K6/haEbzAKvvQO/A
ePkUTgPUsXY16C18Uhgkk854aoU5HpNBQUVSmMpL1w/xztFJQYvmIX7gmixYa9iWbaq+1JWZLzNs
soeG72yIrGpLA15/zN1sS5dQf9V7wzp0FjiIYdSLBfXz9ki92rmDB4TbcM4HTKfcXylGTOlzQLUZ
mZm1kF6IzkUFwGvCmZPWCPz4K9eL6pNfvCspJqLFXx84bdZc8QRiWp5preVU1SfXirR1Wxt0V2fS
qzwgNw5/nQXskeosLMr92HvBxcYavhDYbAsS7xeILHgpopwWgo4gioQZZR+BSl3k5s/R1TBHB/o7
l6+A9Xb03EJHiRYKquo+5/Jrwa3Tx7uoKpQnqUVhQAdOeZJKPgahZ2Ju82ODMG7dfzDS+NjPKxzF
sJNTSw+TP0YuXjwrGrfKqPRru4S1XdLc3dpZM5Nl9KY+9p3gYaep2yKzlJ0iRH10kDXsLcunh4dB
fHzxinY/WJOH+F4vlmoR61dN9aotAUX9gcSp5uwoZrluDaV/9sk+WMygw5XpICpxzSCAttsW+ZEi
5V83cp9Wdah9lMRexkFROstc68Bt0VLjSRhV6pVIQDkHI9mY+LG4XQIuIh4nP1qKj+Gy8tvpYHdX
O84AYfcF8+bEtp4IToOJG9vGivla9DBqXnLVussnT34g63Yf1Tn9z8EAFByqI4WetnlIESgts2KY
9SZh8xBTkjppOB3jQuuOLIW+g0maE+Oa7hiT6nZMpBdQji0zzw99M2xtkEU3TdtoVg/IzAhiTTL1
KEbtWSeD7dgmOssYcoeICzVB7I+zUDPN0ks9tM0hnL0hlA77g27zB56NUhUllPnrbBqD8fB7VNqJ
8VDZg4OopCWKkWRF5i75uxl38UlLEKyyLi2ndYac8NS4TjT3ZuqnrhM2on81O4BW4KeFWf0+kY+7
7PJ8eg6t/E2GT4RddI+CIH5tsojeadgjpgCjueen6kQzJLhXb/8PLUnWQELNJeVSouhGvVxDak+W
mkH3F1pUdpGxkPIRUzG0liMO+3lFagcZbg9jso5aCiFusJYSlSH4TEO26c1lMFc2+nKCXUZ1dJ17
jnYolKR6iPnrLLgiIszMjSfs2AsZ5eA2TBW0IHjLqvw+RT5HxnJc7UN9KrD4es/2XGC0bGNadKZS
UeifoyNCTV07pPyRqKDsrNEz7VXK52eX/Btl5at8ALUecwTFMjVkjHjgvjaIsIj6QaBa/pJi5tan
npPpqseVtNc3HSbJ/VCOFeJIuwCbbiEX/X0GZUw4heWdb9TDXtjGsB4SYuHCvoRMX0X6sR2GAZlU
M30vVAy6fVa9EdjdbKMgcrbTRMigUjcbeQJuk5LVPwi22KZrP6jx/WR5Gr8RVPGq7QI47pWnPPHj
PTy/esn8Ho1JpI1PfD9J5kVjcNfVobi42aTfjBvyQKnb3fam41M6/1fsGtWqk7AJtdIsFuGMFVJf
ll0W4XCds1plEGtfq/su0ZuTdCzZKxCO6aVVWONLUOhEEsWSXA1qOg1Ea8S1wNNM5d2yEj6VJcYo
OdT5evn55Z9L2uYXmeX8B8MJqrEuNmybld0XTY/qGg3Yqd5fDhbUc4io6GWqBrTl4BTfc0F/vlCj
n3hugHVG1AzAE7s7GgDKFm2FeETAEC7kKdaYwDSxnbcWz94aKUh6cpXcOfOVy1c0lEv5asKwcKLl
cXREup3pv7jDbLXWPapi2Blq1vz0x+QlsgMYZuBJFoFX6K9xniVLnE7akyembNXD5L/mgner8ku7
I5PF39pe654KLzAgL+FdUnxLPVjMaHdR3wAEEdE8axvSO7dUqM9T5b/aXoDbSgTxMrW1Yocj3wZq
40+HqVduox7R1rRyClv823z6ay0aMjglaMOyTRPuAHawv7fz7bI2fG8kuPpWVSd3tFomremvasPK
VqEMWxE53kACMPu9m5n7WNfqd0MpxpVReAa1HXc8Kkp9MYDjb9NotAqssaz0+FsdBz+lx5rE53ys
kxvqTPLOsPj8cHQn2MmRUCrvT0JapQ7ASAOThTVX8rMax3hypczZatp4lfPy/DD3FZJMFy+1mmnz
XJui5G1GD7eNCYDUV/PwX6o5t3LNXxxzmqZos2WHJQkCa9fQv6w8WIO3HnK0ntAYNPhurv507JAv
PHVaJGWmcbJLfs+roglLVJa6YBpH083Qx29UC2yS0lEsToEd3Re+XaGXtH+1qV7tq5kHm+NF20Ws
0xYK/KnrOG/kvrrMBxLQwZAhZNLxbWdJh1hy8HZKNnV3lsvyk2twBiyHDFPetkb2dzS9FHH9Kzdf
C919ktEG+F+bc6+qv7xi6I/dHHAhXM/aG7XlLqGJxLD3w2bHIhRZqw7A9iS6Zu1XTBXMsBOrwbHG
C9+1v24K0wAAFDXHIUgBiJsJS6DQnJidxi+JqmbPVWSq22pIodNFk/eIX/lnSRrmo+/Ez3BY3FWl
amLdop7L8An/mgD/Xo3AMB6skiSkmuLgEkCE8aDN++KsJPpmsk7ubLDu22baZN74beyE82T2ot2y
BHMBQ9bjg4nzemE4sfYDJMYuhVrwFhbZsMYJVB8HjDl39ah2uOTnkhoOHkA5V5Tf6qIEe7LUKJ7c
9fBW9oKb6rYIW/ex7UAvdMKzfhLks+yGKPmY9bKunz2n2AoOZiL0V99otmnYqI9pRt+l1q0HuZt6
ur+3mH9g5+QsrCka0Yauswot4xv+eG0H8oJKgNI2Z8AQS9cfYB9VJIHlfWE8sCIxHpKaFW9Pes7B
bFTjIfXL8ax36Z08KGHNBCPwpdXtaNtwcdwjx8zjNd1ad1vYs5dpItxFCI0uYRKdphkaEtjUIMMy
xo/AQoSmco+qM87VetPPi9VMeOdEuM1jDp0eQ2FItdclHpvWR7ik4SfIsWNTWahoEB7ysIDbekDI
zqKwnpJDRaOKpJKHtjOiH56dPquJ3n2YcfWmNZbzvXDb70RmcGWPgz8IUtW+NSNwgNFCt9o1g7+k
4BndRdPE/5T0My2oort+ijvj9tCLUGckU0kwAQfkufJRx9oI23rlbhBnayWxrvVHRBbjpiJ+eRFr
dmUe+ih/raJR25foD+/kRnRUWexkdBef++QjPwKf0SoQUz8PTKWfYI06gGlz75ihHn0zdeC3xdvU
r/1LK9Xmv4fS89MS1LMNC18F9ZRs5EJLI1TrCBiFqlzErcWIoUSJ/ICegEa5dJGD00nxmBabBv5I
vnaUnKthYg2bNsK45Zbx+kbLImF5M5VcKrM0z7Dca4m2x4oaLVxlCq4j9J1rM4RnayyjY8VX6Gqn
qrIdMSQt5XDQ4hcIxf0+cOr8wwxyD6mx8ozEPTiHqZW/lgGpwLbonvKJ1oTTRpeqy+1nS3ss5wtv
ryCotXy04CqIBq7LsQF+NR2ird7kE9nQfELcoCIAL9CgherqHY5i9Q6nJI2VojYW8gCG5GJveLay
yRzVwNiftpvcMIxXJ9f2jd8EPwROzYVSWcEVr8V0CFqqCKzFFsGMJVVV9yNMfXHn0vl9UkqA+nK3
Kby9YsMZEBZnCZfWcmCLY9PUwXGaqw8jtvQTWi4Fn3huLjzi54kF2vqlnj6lMX0tCkPVUg5Bwg73
Iku3Bk0UrgeDvqGT6B6N1t7ymwj39D28oz9vRFLp1ULtBndVaxj2DAKN76JaWUL4q860DNo7uSvE
0LWn3rZv82BPmVJ/zYqmPRDowiJtHgLLGFaDrb63hD7jEPJGggsxkR/beZMUPrYBOVb9PDzKR3JD
XnyztMPcxd5BdBjuRW3Ti7x6673iBw4/Q4HhEQUKAO4qpuaU8REW6NPnQT1vPKjBW5P6+qLsHHFh
UvCizXHrcsSd7y+j+Zg609WdwiBZqhJbXG/IkWMLAojqh9tJrbJNNGbjqxdpNgrosj3Jo9j2lraT
h8/D4NXgBQj7np+Uobgk+igkHWwexk7kc2+po4MB8OyQ53pHKbwk+aqO3ZsJjWZosYzMTkfY1osn
xMIBHPAq2EqbmatqxVYrM/tmQnOzPjhoEAyWhpN2D0aBOYTEuLuBBu2y4461Ic3NveNnuXfygGHR
b0WYevBNbzW5BDHXflseAV5Qgvwcy0eENf15GOjOivzaBniby2IryO7lxpt4NJhC41ZThnSGZg09
fFlycVuyoCJ+c1bldx/5lD7R+/WeCJ8nIahJ8m0i7Pg1AKAmT7CjPlhaGZ+PqFda8ahitdsR1vJW
02s4zcLTB359CaWq6tAEvbXzO4DJsok2CYiX4Pm9oxyistbXFP+g30y+tuk6j4QQZhlISdr9JIs+
k0O4oVrzLlkVjFfffmrxe6er1re+m8Lxt7nQ7J1lRiewhyUy1pESoXwoNwrA5v9h7DyWHFeybPsr
bXeOajiUA21dNQBBzdAiI2ICSxEBrTW+/i0gsiv7ZrXdehMaATIkSbifc/Zeu7QdnbKeR3/dMOeu
r0IiIf66mNAW/cufd2sks9poLYSQy3Tot41tRRpuzaYKXUTgX5Uks2/GutdOore0J6dhiqGyPDAk
MiTSP6tcBEGu/k/Wxm+EjRW98eucXo3bMmjeYJLmtuJvlUHTb9Z7A53Bz3vTck+JUSn89R+mL7/4
n/4wxooOEhJ8D9jECND4844d84sxqT4M09hg8RwD8VgYyEJI/Xy0kRnfxL6fEvNA1kNsUmas94rO
zm7i5Vy4nCuCttzN4/w6WQUOQnYK1sPCRZk3plTrh8+yUoGE9pwMNQYwiL3n3p7aG3Z4BBDku8CA
+DEuq5Zit3TUJUNaRw7ZFw3nq4KuVB2xcubrZpKRzuWv/wX274NVTaNWZOonBCIaQ/5e2XeDPlXS
l74r8LCFXiFix6WZ09wQr8MCalGtZSh6HjBEMqUXgf5KcOGTXk39Rxm9OuhXGRU184HoTvmt1fWC
ts9NkQ3TZYUnrCyFPtLlgVwaI94298QR5g9qbphnhdAGN2qS/qHS7P5BZNi0Kx8Q5Dj0D6SiattP
pYCckFz1+heetBVJUz76BuBBABfPagEMnfjvFyZmbAcUyx83uX4T/ZiaQn2IUhW0xBi9OFYojpZu
Ia9dDqsJS6GjON15fRRqhVvEzHYIQ8jR70LtVKVrJLa41+x64hI1lq+f3XEnbtUrUirMR1XyFH1Q
nrum6K4rdQhR5PvKcxuq1THX4sJLs+nb5PTpnkgnfrdEP6q9bC+/jP8BCd9HaC3fVoCK2R8j2AOv
WcrcfiBZfccQ4N/UXdZvgnNeawOmKYCShQ6NRuu3KTrNoRYaheK4XRPeGhJBiCqFDpRIyp0YA/WF
xojHFTn6li0jPYs8lcusdvNNa2XQIToZfisU9XaxRD8VSfbzK2XHFD5CJLG1Y0TjhCeCEpJh/9D6
bXJK0lh1laDrH8KQGzgA+zRu5c16FKGZ24oZ5eN6aNlTdJsQYJJlFlr45Xv8X99SGJnqqg4M0yrT
8Ggt49ewGJyLU5UXbIjN3Rp6up4qRI6JnydURdPcqRj1DmPf7tKiF5+dNxP7czKzlmPnCXexUTSn
Abzz3W/PuPnrz93vzBjN0G1cgmgOzcVLaP9OKGzbkomCiNpNTe9pbrNzL9GurSYZO+mn42eJaktU
rk6nbVdPDKoEFaPvOHK9wBMT+uIyF11/UxYy3SXL5jLO24vdFcqdDsjnsRlMbz1NQ5ngDCtlj0NN
cTB6VdlF09C8CNIi1KUZGQb9dwFD/bzCgYU/pldxbp8ow4GrDJZMr2gPnmjNjrAOlmHm5+WiEf2w
o4LqjjLLx308RcUDP6t1ZTuUOPqM9rrEhBdM5cwcWdwZlZ4z5/WFFwehuITLDbW4itE0cvYFGTBy
JllPtbL3TNu2iKbeNVC0ZF+G7RMP//WL8Ok2/t8LAE0EjSAv29DoD/6r9Y2mixFUQkf8pBvCXadd
WqYOrve5U5nqfRiN/J7LDma9GQY7PmEMxh2oz9daUJ0sWT9YzOto+zSZdQ7L8PB5sVDUp7rr++s6
T3DjrPeMKgTPE7EfsMz+GiJZf73eWx+NIuu5oHdNF4MvMAb9K6NncSMD6U2i8N8VEmJyIw1eUg3x
sd43byON85us7mLkPU55gUSMpTjtF2uXnWCukP1j4g/Oweolgi3d3wrIaydi7nAXyNwuT3wmjutb
br2paLzti6lKtwUUmlCZGty1vCpW1H4Ew9KckfpbEBVX1Ambtc/bJwxVBkDZNylYmvNUWdGW4nl6
c9oQCkn+BianIK3ZCvrzWrrNQa4c9NJEuocqMNzoKf5LhD9oFpG0lClNKAySwLAsnEbe53E4zt2m
K6xmbygqwXp1IN+jbqaf3tfgV/Xo6Nf0LdmXiH2b0NCiyoRcQkc5h1XgMdUJLpG2iJAVrvRjS2+9
ZK95Qoab7LtxUneQgacXsK4vaSn9W7RP9BHN5kEQ63QTG8B0TJs2Q5QYX1CnmOeIFxoAM/WEMTL4
6aaw27fgWW775WY0tYarWbCQ5JdzxZCfEGdH2CNIjuurzKQQaLWn9bDS2p+H9O32EUFPAPmj4gTh
eHpJCD9Ro1Z/bqzWuIxw+jbreShbhTcqw+0M78rrMYuo+xRNO0MN51LbE9FWlUHhmzEl86oaZpDR
dXeKnFVUj89VVQZfhnhMbkxzpEC1leeh6Z09zt4NrC3pdcu/Lkodd9bU5BV6O9pStgEHu5fG8ySN
Q5cG1VtYAdFg009M20Auz0Q+HW6r6yJVhkOdZslpiER3Sf2GJO25yOgJ2ZgPTT/cqXUqdnEYaQcr
Z7vway9f6/LW1oDb2Nk4EqEixovZOc4uAEx6ix7W9EoANo+84VFyxNb8Egfzu9ar4/dx0A9F3Smh
+2FXnYrhqK0O8QJvyhag06+bUkzqAZrq7XrKUUMNjEl048wGVeZyUyollzmc1+vReh68VrFP7K51
e7/51lVzcAPRw3wGW7vxh7J7dFISpK262a2n56xwYOyTZ0C0YnOtZxHh5pldHZXeXAisbBIm4bfb
tu0ElBpiHdHFGK6fD0Dw8hRpYcRAmugVT4mxNK/3opr/3nov+Oe9X49Oo2pdBx2C+9iKiA0eRpuu
J3J8TMrxdp01YYTEj97+m8LA+b0w4PJJ0ImNeXiJsTZ+N7CVDImRIUx0HHWrZYrDHIUA2PJB0Pzg
j66L18IOrgNT1C/xQFTvei9c7hVZtdVr6e/X1DASgdrZxRdEwmDO5CYK/WSrqv5jhw6FgTcOtC63
v1cW9PPVTiLizWgbr6Ez4ymDbHwTL/cUCvoDQXoRNvfhZ1dn6G0wCmKqjsmicOxIaNv3kci89TBZ
cAummE+j+UaGWfnFF5p9svwSbtFyCMVKEuiFeExhFnTbyDZzJ5kx9heizb8qUBVwJQ4qOIVFgVSa
OD2A374HWvlqBeiokaDgNR81+dBOdrwNhZ3cWJ2JQWK5GRT1EkWDfRxKezit95QgHZHVc45Sdvi8
t55bHw0UxdnUkHq8XHQ5frglgY5ISqbglPzQb8JbdpFMsUchXtvYCj2bTt45KkF16jjKL2rdvbLU
Dle9bPrHWOiR18IhO4zLoUodsMf3mKCTmF/+eq0V/1JsITRiJkLr1xSGBnL6t2ILccGAN09ruZIG
u6zEWLOGCurCsg9N5xzZBiSX9Tx+zI8R3v1pXFLReoqTcBq1u/VIxxeaFNbFT8gGi/onys/snpTu
oy8S69lG6nuFTaElVIePKGMw+yDUlmxLOwgezFZeMYn9EYRZ/KPxx7Nq4bQJZA4DoVT0swoD5lrA
cvIy+sanUpsB6QRhOu8DE6ZKAUbhraAb5hJHG15ZevNlsJPp/OvGjLqfh7KcxG7Mktf1wb6rIPJp
Dom2ITMBkzoDd6IZHaBDW9soJ9hRixBO9oPT30aTQJZYJvkVdWt0kXmeb/GnTrLzr3zZ7D9bokVq
f1cx0d84jZ9v0U/6jFfH6NlhH2WGFfn2dRzu1vl1gLbqKmvvwmQEwHq3lhtcrhxSCJ3sgvDev6+0
7plLbeEKdZKnFfhhlQluvjxwtqTxsVSvx6nZOFBVMsZXqpZjCuxbOmbq0egL6+PTSZGGMzrAWmr3
qgZrCIi09zmtBmldHSbMq72hfejJdJ81/fBmxboOmkRXHmFJz96EuP+2W0ILu6xVzhEk7ePEdiWo
/fGgwJG+4Ng2rkzp1Bcz93kjjQEBKEs/SO2r8LqkK7i2mqI05AsL6oFl7/a5natEdwoL6zEorOnf
1NH/4iHi3S0R0tFQ0C2EtL+D/JOIErAEp7FRRHukEa0elbqgi6bk1qNohHFFU+G1aKT5SLivfq9k
Nr4tnXS7pg12IW3Nu/hHZiL7mpcWaomonabo3NHxzGS4WcVc6yN634sL4pV8Z1hjsMslQm1T0BCO
lsubPpWArLsx3bV6lz2abPI3U+G0ykM3UigU0fyWwyS7ruhuY7+I/VNOMe1WTG0fIr1wdlEvTJya
6XTFpQYhb0Lse8JnaTsUEZdV1QTISjRwcIuhzE4S/xHddnINGY8c9k7LbnCkf9eTWJz6ZcqSEmj5
gKEw3xahkexS5WPFi2OYH3dKq5QHnVn4jU+ksVv0H+sbs0mCcWdFOet3Vlg4ED6/pOnakV+ue/3r
q5LxG0VQo+PBHJLa38QGJqzfJZC6qtv5HFmkga+J9IOANFd3Iqpup0Ev91JEwhuHbr7iyqWfDWpE
wJT2+EwazDOVjfVDMYBoDmP6uj416xOe6hDQ0bVQE0wn+UJzsH1GRWVtO61Wz0IL9SuFzbVnBKJ8
FVpwEqKzfiRl/iVMeKpvTTw105eZ5XRHmvcT1Xx402Sa9vTPI1gp+nqE+KL7Nzhk5qy/tcUMCBFI
rRxT55+jQVn8c1usKeQogRYyNqqdWAX9HiOZkXFOxGaqgGtx1I9R+JNyFKGjHbpwuNYVnUurnHvP
Itx50weJOXtZnOoHxgyaRTqkBmub0Qbz7eUmttlHsq/Yr0eAfEuQhGKaANikrwyg8Fv9Ovd5d32m
1ufzARfNcV5y4+ohPhg6BDzR9j0hjxF5qpEzv/8Wra7GNmyGAc3brwdqRYvgvRgGumX9TIedAsAo
owMLn7VdD0P2j0CJkunGDNTyIc12TfBldCT9ZOK1XGURQa03WV7OG4eLq0u9kT0VBamiqTaYpxZe
3kvaXhIftkM/KMnF13JE5Sromor20n6QzJWIlEO8TdfnasrrdAPiyaZTvBAezKa+SzrGcj1apvVo
zfcxITEA+ydmvIwicgsYPzLOqDZ+Ms9EsETR0yC7vVLZ03PZZS5tRzg2ghQES2Tqkb3ceMAxgd6R
eOBk9MtvMWsqvAbLvknqIDp2UZdu14KwVukW7Q00bp5o5L11VFepgFLI4aToLGmfI6oJkem2yBb8
KVmhPkx/oyYklYuUv5gwyivUIcsly79jQfXvGK5nh9Yaw816TsFruDHaTjsmXd6RIV6/KT05XXti
VCdvTZL93B7WS6iszhJ5ypC42oZSbxhb4CTqpk4/A26uaoQ3y1eKqfz2i/Acaf3dXKfwC1TJECEe
9HjvQzwpbqY0jlxM5fPCbZYXQ8TpPeEMX1eqWz3OLjDJaH52sOG4SqkZUC/cISFpaGVudemSYrGO
DkeD+M5VZbHeWJYE+UGH5FN58euBNbQOjtB8MuPwONvm2Yy701BMDpBRPzOYs0Ka95raGPdgrtG7
oYlo8uaiBrX+1YjlruPl/Np1fr1ZZCB3pUZ/KI7Zz0IIj+6DRPEPlUZWz6/Ql2rBdUl6dIfaUK/n
Im5Pa6Mgyou7Lm616/Uo9pmdKrSwD58PWl3lWnb7kVhxc4M10biIdkZUOVRNCDSYyGE5dOkuT74g
MDUvfjsh2E+zTw51lcUfUTNox3Vrvm7Sc3QGCdjbC139dtvojdz2iS1vzTGxPFNVqVPmVN76cpC3
CdKUAxaHAbrs/5wbO2266iYGkYyhPtvCSnFRlNAbFPpa6O9DL9cq7kV29PPeci7IF9lzM6tH4lip
MVZBkCraZFMow7BdD21bHCxgq4em1pmNrZFA6426zDDitjsTYJEeUeJcR4MG4ej/KCzXc1Myk5ho
BE8FlycKPJhew9hm5sVqsugY93JnhW04uv6SElfrxlsFNHe/HklUJFc6o/vz52ZJUZTgkEfFAkFX
9WclGH7eW8/lHbEr1WCc5RK/tWZwrTd00SCj1kkIpofBo6xv/HX4XSNx+Gzb/fXyaS8N4z/1z5a5
EKOTpU3MWil+0/FYDBWi2BHlRjIk8tQ6Z2ypzQywM8R8q1hmPUQTz0ZHtzLmarG/yMDn8qobM660
+OYye1RcbMb5bZyVKMh8VIJCrYvzJCzHpW3Ru1bfDo/hjPEPbWJ0lVqMrOmedngpsvakteU7Pb5x
0waT8Qro45qq0viAUMvEYlWu8C0yJYIjaQ+HsJn9O97qTM4c+4JnW7nDn+zflfmUHQb8kJv10Nba
jH2j2px+Bkv40yI5rs4/DysQI6pVfp7TlWk4dwEhnHpW6Z5RSeyLA44TuaSPa4X9HmbjcD+3l1AW
6kfqaM89rKdXZgM12GqCMDCVx7uEbsGVM7fPdazomyKMxKtG4Ca90lelNZujPQwFWylOK0S/0G+Z
7gkzGU8VDT9mWCadnzBmlcaRls7P62v9n9/H/wrei9vPV7X5x39z/L0oubAFYfvb4T/278X11+y9
+e/lq/75rD9/zT+uHnaPvz/hT8/nu/78qd7X9uufDrY5yqjprnuvp/v3pkvb9Xvz+y3P/P998D/e
1+/yOJXvf//je8FQY/luNCbzP34+dPzx9z80Df3ef/7v7//zweUv/PsfD0PUzu91+jX/8S9f9f61
af/+h1D/BjaFfT+dfI3srmUsOrwvj5h/Ix5sEbaxs0Rlri2P5EXdhn//w5B/YwCDOMoWfBHjGKpg
JkTrQ+bfbM20HJsgQ5OPlKX/8T+/3Z9enV+v1n/kXXZbRHnb8OcY64fvf3042c7qlgrTjV9NMGiw
fvtwQgykt0395c7o+/BeYVhpi9AzwYO7eHaxhH1r25oMKNsXJ+g/ugsilOwHH6tkr15HxmMQFPN1
5WsjbQ4EZFTjoAXwPlHcxS1XezPHXWVCt6sMjACJav+w4/F5lgktL3BgveUfxuI7BaG6zXu9c/VW
e2n6GeZxCamHhCI41FPtNqVkHK/OsaemA/w2QH5cxWg9GzbEOYHmzTTYgnfBvEODiTw/NeQeFcRe
qXGf9cVkorOF3RGN2rhb8Nab3ho2JZznEqfBYRZd4NrVdKA93Z6bilznNLqqApHseiVRPHPCyllU
bcVagqVOaNlTTvlyqprYdvMpnXHvNdAP+tGjr1u7Z01LsOWyMOzmIPuGCPdmCPwRI+qYe+OMzt3X
3svKT7dh15nbCVeJlWkbku9cq1SJbRgXn3AavwOj/54taNPIeGV3KDBrh24Dgl9rbWwj5KIOwla2
ZT+geQnIJmyHBaaUBadSSehEloKm7ID6XKFo8ZkZBawXDgb0Nov53RD9b8w63VVd8zzGzIsCHfQ8
//SmmoLTkJDqMnC1a0sSBkJVeCAKr8ckBoNrDPmmb+fjaCZYBiD9MPq7mPIrWyn9DF7+IWC59MbE
uVIlPWY7ilRcRrE3iJR8J2Vst2FdWlvHHp5w4kYb1K0VUc8QfWcdJ9SQYB2HvKiZtjsU5nyzpHB1
FqGwWTZhMbPs7RR+M8ic3CYo9Fhaxg2yqXMWazsnW66sgoGBGtJNzfVdWJLIaOjhky+q6JBmAy94
JK5Zfh/rJtK2+cbYmeDVtsFLZZqm2+nNkbAce2fXYBWrvHiwm/HNJqYDeFEvt4aWnBQ4Wm4wqcHG
z9TmVukLt03FGUiCA8ckMvegLTABkRzmNplzLsd8IFZuutbVEG0b3pxy0MNdsgQsF7Ud7nFIE64x
fCk7KVzVN8NtK2LkoPZUwVzSHoRe5tdVqV43ISweruTbwir5DXDEMYmGPZ8moDgSYiyws/q7qu6/
RJNOeDB2Xjc0guvGfJHG+DCD6jnj4XqCGTbemYH8DqTGbbGa7idD24R6Jryq1UwXYSY6LBibOx30
4hnCwZ2qhG+shdpsTkze1Getz/wLbY0HZep3TZkP5xCu3Catreshn9oDjaOMoI2x3Fgvapo3G7bm
RClL6NRmp0yYP1v7gDUAJsYGWPE5ysgRbTDP79quyK80KkCRJdCLySi0pVlsfVipfl5Od1neOPxV
wsUAPXthfY+zB5FBPADtcyDDmr6+USvLzRXb2tPTePVV9vRKWb32ODKMpOkPRlveybh5H7M2B3A6
6pfSnMsdGz9kRGSubOu1kzpdhGLkt7zTaMg3Adk1eXGVQuFMaNOV8+hhRgo2ual7vtVpex92Mi0N
VK4OBh39RwlkmJcTU0/TWGxXlQjTbso1pA00sjtx8LhJAAK9ovjb2g1WJIlP2mKk2xvtEV7jE/Pm
68xUpkMraETjJKUUKo6NSj4OcntTgd5uemOljl9LiC6aXQVsKQZ/a3LJCpAZH0hacmsj39Z1W7l2
2UrMJXq5M0T3JYvLbyFfcgzJFSiCG/IQKz72jr23zOyGpBwH5EH7Bleo8Lj06Bsqik3o9Iv/yTc9
dD0hrg6zIYogT/RNFY05u9H4oHbac5WcsjGlDLR9PIuB7eOLGJudNU7E/mmqO1pAtUSGP0tfrg0D
L5totfggO/0HnRKI2Gm1cAu20kc+xjuMejTfYvs2vckALCfH4gtQ5LsgkcNGk82VILALSeIOKAF/
sOPU+wimYxRhIw2LCe5D2tOunHGOjfK2rkW4D513Umnq/SjMCo/q/JVdbL9NnfqE0KXfKoGRuHWP
Ps4/hFObeRVVnTdF9imXMmJmqdzKGpGoX6Ypgm4iWwfKbZJZo50kuXVr0B4AKN/vTZZHP8WfygmH
N8N2wgeAwd1nCm7NW53Thblwf5XKS/XI4TJO3y1FNomLez/lI+ydNFbcQu01z5dGvQ19nzd3lJau
IuEdWimK7rrekmAjN0pWm3u1mToMDoD7g5KunGT/HDMcebWq75MynaagX2Cnyj1Dpbdakeam1Bfw
SK23DwnRzm7OxtecgZfymIfC4oTqKd/7097WpGCgy/ByLEWNnbt9sc3xyGWx8VSf9bdJlfteDD+W
z7vG4oK8uAdu5Yf7JIk8JYIfMArjMSOpfkfi5pVUksEzJgeAfd+EbqAUR3xbvTs1Qrp+oWPozfkI
TU25g7UYY5zNl+wS+4iCpp30qz5rUi+tWt5VGTzGtpiAXAg+zSTLoY21PS0uYV5ZUf+i17Dx602X
yC9aPaubMQYJViM3rWrdvkY6iat5+cMa1dkQEZUflZnUFvLxvhLYtcuNfMbLq0IfJZqKorT17cEr
knSb++AUcQRq+4Wf6sPbdyNteA4LLF2TNjLn0+p3s5LDYcgwqkXmR1y3d6acDj3H0FDwtnCnMNvZ
E4acN+2I4ABRFt4DFqlNGEC046nf4hhcUjErB63W/WsmZ2c1XYz4ekWI25gz/4hrD2ed44q23ZdK
3j1OBjWtOivVTk4pIyver1D82jLz8SHTW0Ipg/knoEfiZAdNGXD5M9Z3LWEeswL2FPXiwxSMrz3/
rgokmD4ZNc7a4sJPjjfpoPHi+ZW5GQeVCMWQPVHSmpCAYEO0kYeWHBmsS3TYKbNhQ822+tT0stu0
eOOXnvZWiYuUdc/SUekPIXl0YFjNK1WJl4W9ulQmdaFdald2Zt86E5pc4Zz1xrb3Q+MsxCHiy0Jh
6Fss34duDm3XWhbIrHVoE90DRRuQjUZfhTIXG/7e0JPawczUbyl4002NxxnSWsEOQX41sae7Q5lk
y/p/DYxiPGn2dLG0kYj6qTyoIRNCHR0Tce6bXuo7TaO0E0NYr7OgzZwxXc3H8cqi7VAph7m3VNcv
LSC288h37rneS4OVHlpCz2VgAOcdwEhkhJ3Pt3wWucSS5g17ayDcE6tlk7WkqzblZtIcy00zUFup
Jo8WBuJ7uoGL1/Fb5xsD6R7KAs5I/Y2Zp5Vr9M1tOeuI9FKLf371EXfSvpelQqoPclMwGA7PCdM7
9nhoDvSp2YGYbacwuXKSC/PH8BgVBVtxffgRRvMthNEfE6KbzTTaXzo/zfcqFPOkHB6aqGyOGsE3
fpB+Mco5/xIp/YOR7/VwL5ZPaYpFQe2nveVbBGWL9rswG7cCoYt56LWymbv2sQ4ZSruOI9PeNDao
u8zS+22Sw5F2ZnGxZLWd+DS4sZaD3vfJMZAWkuRhm9NFMYe88AaLr9KtPmBMph8g3wkXoO614b9Z
hsoirKHYpfTZTupM83Ss0AqFGqTQttM3g8G5Htx/Yk3J2UYEz77NPKowrDd6ySs6xVuMN+aezWgG
SIjQ0sC3vzYFmUpCqDmQq1zbFsQP70rsqW5JzXwxomImQg0FsDUT1SFRCJLtHG5nrqz3VWneN6Bv
z0jtUs/qCeWGcBdc6cN8xits3ynXrZkdy8oEsT4JtkxFtx/N4S4UEwwMKc8jFgmlz9Str88THWr9
O7lUvCPzF9tS3h2Z7s2sLrkUFV8FlKITrMCbRk2ns+FPlyrMv8nK6vax6tzWQZMd5rH6ancWfBnD
bPdjNz22poL5q9uEw6xu2w4XcgW1G8X6ac6C4LaqKm3LruROOOobFpHRpVnAujTQYCZjByr0Q0+i
liFDkl0CQeU1mNNpZgtux6I5OvgN3bILggMrWiSNH0u52NHLqQzPnvLhzgCEQpHUUdFAEDuoAitN
2TZ8KvUfFSrXa0uwB/K1W/qN8kwwpPSo1FsvGga2RJp4zXibuxD4iDvHDrzJbM2thMNVuOOPTQ/I
DySGzMaTAXPciSQmvj7Z2Wmlut2Q3NaFeiggLLphUee0h8YZmdH8VPM2QtFtUfiqz6EALuvniFNp
4bgdRbOr2wSIkDKjObI/9cSCJlNVHarUf6vNWts2jB9ys/9GW2WJowGHODBUDrtw9vD4sSOAotgh
BCcV2tlEiG73op/pTppbs2n6TZfHH2HLD6H7hQO6lxUTkxHBddtjxtdscxtbSGXCgLIukqR+TVOz
r+vh1LGTO00vQYyndoxGEmjk+KVTh5Oc77SUyx4ZznAGHJePKAniqReJQMIoZzDb0ADPLJkdSRU4
o1Xmt+C/btJb3nUajMost+pLOMlnbJr895uBT5JS4b0dKtJDeV9os/9aIZ+7tJ1Fw4ALRVfVsOyJ
dhVteaOPaki0irnTNeveVsMvUTZQRBlyV9ad7RVje1JtuFoUk2ko9iZNwE2axifLHiR2EPv7qKgK
K0k6u3POO6FMfyhB34MiqABR1+1xqnmj16l9sA1Bbqn6FGBfd3tW1L5uSneERe0O2G5wz6DMIA51
Y7dm5cV8ZLeQeLBiEPXsqnXyvanpvRVA18x3AYcoJgcW60+i5IQ7TCT0mkPowbdLuBLOI8tdfO5q
4waBAUGDkfpSZ91jjY4Zd79kT9VZHwoADRd3UbVNrfBF8U2IPYW6Q/5A8hGz05xVWrWurBzweFeN
G6MX2FHg2qZTfEBOwkRWnFM9bc5OId+S7L5x3hcuRN0MR2geXPEQC7plO8fbvJh/EDACoxG9qUeu
QOh2hmlT9PfHTn1yev1HY+sfJMHutbkOMb0kH+Tu6ftYZ3kOybbFvwc4cKEiMn22cQ8QKzbvHIYI
qjLusMiAxGydR/7dUFAsobjChm7Qy/TK0KIRa3vM6G3UmRHN8Y0tx0NRBvcDYlDHbK+0yjjlvfJj
MsSrjruwM+fJFbWg8KffQ0qhf6ITuSuz9vukZl8djCeIN/K4JTfTLt9S07hFks64J/AqU7stSsUr
Q2WnNfV56mx+IQXTTeR8UElHbtsGKOX9COnalG2Nrnzgc/nRNljh1KjvPQT2OwbfsxtIJr5+RKdT
tb4PUR7jjfyS1rzC/aQT2s5cPdCqnYIS01VZrHVzbnfD7H8w9fzeZPFbBarZRknAVM6nAmV2ZYUo
UEq4UUMNEj9mt6ToySYIfLGdr5uSvzWxWA26Lr0JJ3CREZfgyGrYCSshRsABUIOx6dORojePnhwb
XZGMiHzTs/S5h/i5RRT/wwrm1EOmtgC93/RGH7xUqy6YQhNvCsxd3XSE0wlV2cbKpeos60I/rKDl
yKPiCYjfW23Yt0GbX4HbQpuAw3GjtVIjUhG3fM6HBkyauUuM7ynq0F2mdxdDtZAwqgXDSa4JgBHr
neEmfWrcVNoP3DaPo6Ilu2QBorYTBneszHPR0GhBN8I0yc2JN0HO1T02WzwRpzqlKtIDZQtRdQ+x
ju4GepFNUMfHYaG2I7h3Z7t6nNOscZOkzxEKpQCY5RvL7ntaY2W0GqPZDGZwU7Yats5QyI1VdyCL
iHrNjmE0sJMFjFgpCoMRRfWiwtx0gZ7uZN8cxwDlpMqgyxfkBqbPnVFTZHXzV9Mf3D7TxYV+1F5p
ElcvCUApTGwuqdOfcImUp8RUUrwq8RnYf3tqB0Nx85nJp2zfQqOe9jICK0DU1uRKPaEE1vxvc4ie
dNobc9k91CSfEbEBkCc3MSIT4GdB+NT1TY99qPcFkUhoYPHJFpQEwcfI8h9l6Ukm0X3YdPZ+NAwX
kpdyMOr5GLLmeyHseBdZJkp2tb6vRv/WF52/lT1tp8osPnRW6338rSLy6ETbD/qghxDG95DD5a5W
FbBzuEzlinOTzf3FSbtXifhrFyEVdWcp9lb+GFftfAKcriFDusLeb7V5sg1RFW9MVX+Zx7x2ET+A
2/9/1J3HkuRIlmV/qFCigCrY1gzGzTkN30A8GDjn+Po+sBxpSffIiegukVnMorJSqpKYGRSqT9+7
99yavNBpGH62mv0259Z9KBwafN1DTr/Vo6+jR/NL5mPNLVFSqSojSLkkRLB17t0lk0C6w+3SG1rV
ozShwI87htVky+YcPoNobKRuah2OYU29PPPS8LqVpgNXB5upl4/Vho2OzF4X8JdMg8dUQ6JLCz44
5oN4CB1yHGA/rnwn8j0/KmIum7VJPKeh71tN3UXDSyjJUG3LdEsLvF9/4dZfrB27GC7rCjNY5bVJ
I1eCoJogxQFlT+G1Dof1DOCBLjFMOoe2FpFr5OEUTkEQTTjeBAmXbdUqstLCEmfvLIqNHudEyICc
8IiLAs0LbhGlbUfstDCMTb80CA01bOohiLZYJgEdlRt08Om2RJ62dUetJZgrWpt+cz+X4aPuRiej
anN6NJpa41vMQBVFhH7ntzoacTZONGxuXO9wklPqBOWz41ffstB6mfVhO05gUJuQO/pUZHtGCVd2
RfPeQLi/Cnp1VWRbogtfaf8wMqjuO8ynem67a0TEE72/8ItFQ21l9PM9LFdujkux49xQq4ALkgrr
lP5m6bSqmNgSYj5UHnJhItgzRu5ZKF8TgjAlitcZs4KNKHxY2ENDLzku7Z/j6JZrI4A8ofsPU2NL
L9VG2CkiWyHiQ99mb8pyJDywc6g4xXZ2m2NODndjGTfzmJ2xcPL0eqIUssaEvek+la1e7NvY/plM
uoeOjy6805KAqbSXOWi2vqn7K66p0T6rX7PZeVNN/l5OBMYiLfCE1n+pOndLAFu8HZkTrkK9arkd
2scxt34ULS7Wsu4hd4pwIHkSZAsUcKu75tpe0OrAJGnz7pcmeX/a3MbePC/hfVWzmTmPodmH2VYK
OtvDUKbEP5FjCJPx2Otk1lMnlanK0SJCj9DS9L4Z0/4U9M59UsDcHzpKlUH57DUjn03NgseJCjfA
o1eGr3prn2HLjiu3OMr8VBU9C3ZwoPrI6VVYiOXT+HtVOza+Jw1YVD4MzPG1+yRwLY9nS/srNkAX
tMNXGmidSjc2Z4afxtW5VyHpW1pNLyDHss30/jnqK/4RAWefw5aWz2/xWEf0loaboCoNMnm7Z0s4
RL1PY8TBwSsvAws5Q0xHSWhduuKyON/05XOVlsNuMMLnJiauJbKb5J6Alacmr0klFKG9rcsUd1wE
qFlm59wGWDXrZcBdmcyTiQ0Rz3tzV2P+2pqIhzi82pPbdS81luSjxmVwQ8bjNrMG7WWKxhPRf+ZG
BYXa5lqIM6FRw1WJIKeQxK355kDGyzgDn+8N+i8aLXQVdONrBv9ORdF7ga9hUOmPuTHogA1Oc9P7
mjdH1VtW6B6tr+xcIoWPMHeXAgtAhQT8KsW7prDoQKK8Q1NZbBZ1+FUK81UW/CTQuJ11IgdrVdPG
WpXM0fZ9Kp9rPDcoba6YYx/CrPgBLdnnYsa6Glzf8bJaF9xcGrkh6SI62PG1b7cIWKrBOuaEt6zH
KNmkYeXTpk/VocnxKubvthjVTTlEtIDex8IftuRkfjVjydYFsgJXYMbYSAI1qBJ9Xdej4ErS7K1h
kQd6g6JbU+rLDEmfftK70VaDWRx9ruJrI6YvLMQSi5vSY8YVYG0hV+9pnlRXXd8+pAjievSynpzC
cU2//BlV/Df0cEsyayFXZkyDpXJQNlQJdUoywtv32XNHK3n20+lB9pBUzJgWo4VAd4Vu2GZqc1eq
/sYu88ea13Hl+mT/MHUoj5KBKsDdfNqWpL2CYjGeknRf49L1poy0drO0eVycwXlIzJhb+l96jU68
1vv5Qh6uNibzpJyXaaRKi/Rm1Qj1nTyUCX21HNj1cg9e1ex1WaWzuR/Czs92VSwfjQyzeTbOL9Iu
q3X1E+vMfWhW13mWFWyNmDv0xP46lN/jpfGn9WzLgDmJ2Ly3e4t+f47KktLGOBtFel+O2Y8eXF/e
Fsx/Ov+LXiidaRCjTxk5K2EN+gri3GPnpsMqmrsW+49zdlq6J27QYygxN5VNAN0XLiCGIGfJ+dHp
dBW4KE/5fV+Z3yqroFj3t4L4ONeaDraV7MmxQ+RWq28y25C1ba7aDeQRUlVU9h516pUlPU0FP2xN
e8m8bgWB9lFfvPuO23o14SF6uVGuRnR5fQ1z5Ks+EeQm4mt4wd0KEvLPdB5NzvZbAH+3jTWzoZKj
uZJ5cgCPqV8PNtdlpjNYRoEA98j1ErMmiGb5kq2DGERDf187rsluVM7Ptn8c+zJggNybtLCZeo+l
mI5B0n7py8qb4z4+tkCMJ1qVVx0fdIey7sAAEXatHV4pp/ki3BpMLVeMZpjcrWaFrtcyG+JmHxXb
Iey9QA3gUYqg2feuTxnfmLRG+JUE/bJTXTv5CUGrouUP7lwjMOUo+6L07IboHkuzm6MVWwUIXAhT
TVVpdL8ewqB4R3UzbytZPYJM2ogld8GcRLNVKuL6SVsO9kbSoPGxWPh+d0KOfkW5ahHERxTUEjRF
QUR8TkcKUHKspxGlm7xTgtpYUIsfKre7Haz+CwK1sLXilRk2Fm0ecuoLyYvREKE0M1JJTZ0rVUEq
4YAEv3DwBRjEg6UiuFaghaZCmzeh1Jn0mbLf1oKrZ43aJRdKPxdxFdABtbsj3LScUoFqi/7BviyE
tUatzfK27vFmJl6rw6kPAobeuGuPsWyfROgfKabEVmgoaBrQqJ5fj/ustzVkDCmcwhG+Uz91J4QP
E5sR79PE0XCiGCxWY5cbXirkGhonJWvJ/NMnLg5NjPHUjQWTg6QmOJS8WyxJS6rh6EWOkZwDo2e+
gEQ+xSS6qoaWiY2TbDLu1dxiCgynA0EPRF0H127Hrj8a2rZwsocIqtuqJqiS+7MebHAz+F5kiq+j
mROBCL1m8ULaexbFXi4ccyR6VzDygiMQLkWVvYe5p28XcYENOhBMIPjVpque08l+CKP2cYay6Jkm
vLiXKmuZskqnp1k74mwT3LnT5KsyGA7ZJdYfNzS+oBo9zOxTPvxhRr5NCQiY8Fld+0kcmeP1dTTx
kn+HnPnCvCBhBjS/dY0TbGwM0qup3IVdwEgnnLehTnJR0pt3amx3shtrz2hjjdUwbqIIC5gVUw5i
OtMZZw7fp+xnUSU/rHR80jnUiUgnOMR/L6kv5oRRo1VZXHC7eEu5SSxg3xA+yQ/dkHB+YAb0DBr2
3Zyz7Cib7Idl9ceiM6eVge7Pg+Q/8334NkIWT77R076O6cJG1QttGW65MniuRQ683n7UEpstJIGe
7GMis0FXUEMC6I3pPCGUtwOinzQO9NrxIAFmN7mBc83i+PJ1+bVz7GOSWD9cNatN0ioP9quzJ0+I
1g9Iwk5pnlra/RO/Ww7pWZilWnFrwTONkncg0Ww/mwimiznZxoXG1ZJmZws8CewHqA57th7NRMEN
n+14o+NrnQC97GlBbVQ4MhfBzsxQu+HSFu/Qd0brysRmngfM/sm3oWvlHyibHRx48q2XvKJavATF
u4xFFUP4oYnXVYZWQRrfB0b6R/R0q3acfmou8B46tqu6o/LtA6FfDQM2oaj7kRXGW+VTW+ZLzxVK
MsNB/AAxXCKn/Nrl/h2NoivNTwjSLht6dQz+IbKtE6PrVhgzYz2N9rYIGNC5/jbgkrRiVWUobOPv
QBJIybGjb4GdCuawpO/GKl6FZEafL3+g7krPTY+RDuu7opWU0drt6gbRZfjDICN7NdfEfpmLIrCN
ujfDDA66Ectz5BqeEek/XENPtwIDwcrs+AtVz8hPG/TknLRMZcVAH505WbsB1EOYWALK5y2iWD5X
Gaaa2n+nmllNTg9npjDfRYfKvfIfQqIrOOZGKpPgupS8rxGRJ2byjFqW/WPqvlSWvZ17+kv99NzZ
WUfAyvCQGyq+a3jg3H5u21if74eyuPazCKtGiiEHM8Q9PhnOHKPCJT+xG0s7+OpYJgHHQ42llnrJ
myvox9WAkp5MAkFn2L42+z44uQN/EywgvEdWdGuAh1+4h8ixVDFvIgfJQ10lJ0NLXlAVxcexajCC
WDPDeZvLmDtDT4+VTZ+odtEm1/i+uHfvezO9a+eZZqclvw+dRcc0W1C+Q7xlRk2DnaiCqVsx22ej
q1Ic3TY5Xxm/Wt9xHbKmF/SVvBxzEgCgxMQkxy0uGzZl13zBkMJhosRDKgUTeGqsQwXHpDV7cBr5
5KXMk9aZYWVI/2uD9kmwf0/zOL6psxdtvAMiQVtE1F6YTd99QR8pbRilIzlFnZ59iyftutKqK1GH
3abXw3TDYOa2xz25xtHFnZqZazfR3tE7cJxhBN9tSt/qRK4ap/C3ZSruMKO3q1KKTVZr/aHo6cWw
RnmjxaCAIQbvMfidtTLuq0xaSIcjrBBY7jZzqfy1D7HcElX/Aons1C7oS1cEOlXwmGCEJvphqm65
nv6s0Gvu3Ej5K/rctKgyEgSKOXxxGuKlh3w+ZWPnoCbDEmog1lqgYzl7Gs/vua8m4XWI7NZhN37N
JJfGwU7f0MDJvT8XT+14nekEMCRVF+1A2GJwcPL3rp0EF8vpfSYc5xz7OHVKtPkRgaVQko+RETcM
wWkYr7XlWo81cm9jxGKkkmy7FtBY7s5XBmeqMJDAk1lkwmvsQkJxsn1cKmMbteK5m5wfY92q40IL
3QyeHbt8Nw1NVqZ3TKIzdTAxoIGuIf43W+jBSLuP/YDnp8gjzcOpjsvoCoTrWUM4svbrifFUyw6S
VKRa8G8PmoKNDqvQwafNALx5nbqnQg+jNy5pNHjNtzgASD63VrfVplUF7HlNH/+mcbl7tr350zT0
KxKxURnV6Xm2c+5opjj1EVzztKQGIa3FrVKv0ts7IOg833Taw25Du7WM0f9VmFk1t9gYV22FLEdT
7vecYafshgfGu+icLPw6zg5MBN27QSvWEleHLR9jNz/PwUz3fOF6j8sANanR6yK3+Fdnx3M8Lzlc
gYWKY0y5BnOfZZlH647yD2Qk0z8RfAFn5uFYoUGhRV8bET9kTnqLEXcitolnKaPsaMM5ZWfEf85U
fYWhhltPGNAQHu8MkbbHJP8iEiIu/h+pgK/f+/ZH9VkH/EE2/P+JUNgGmfN/1wlvo/yzRnj5G/6S
CEv936ZjEVriEKxhIQTFafWXRFh3/20KzOwCqpI0BX/Vf0uEbfFvAbtVWQp060UI/N8SYdP9N3Gh
Nn4XOEy2Y+rW/0Yi/Jn/L4QBsWFJPNNtfckE/uTzijtDH7FAhex/sTpUpnOrTNpzeqIVq8acXlq9
dEhPUGtNVE8o0ruVT19pWwU9o9GuyTecy/SLNELK//YT/h8x8wfx8icqEZ/MRlctSHTTFWgO8Um6
jIExCetRC6n6YjCNw3gnw+Em024Jfqw9RYTDaZTxltHlc8dk/k23IoYYrX3Q+BIidLWj1DLMKuMV
ULdoX6T+T7sX/lUhbQax49iuh7pyd4LC18uautwasj4LgqkYKPTj7e+/zSU/7u9CbL4N/gjL1Hl2
hrSdT9/GGrWur0URbRzwG3qjunPvOxtkf08UkEtDgNsFwpbbudHpI9QV5RWzAu0hi/yWEXVG2jkl
Sr38IXflN7QoDmpHGDp49Io7ywXVDZbs2VVImDVQc7eq2wEz6mEzN9+Y9FhP4JhyhTDT0cZqP/QD
igu3NA6WU8BS77h8VeEcorBo8x1DLGbJyZT+AbalL/7uz7+CawAdcmnMo0tf8Lnf3u+jPEC+rv8L
YKPKeyCr1F0008J6Og/gQHc5nfhT4dJbH0Tm7kZZmZi52DoDS7uzkRZf05out79/JLr+Tx9G2rx8
YI6kaXwiITkRedz4jJJNqabx9rKgzMAkfTKrN7SA/RO5Y+MVlcMIffgQh4W7a7XO+JPV8td17vCi
I/dXmAQ4oBcn5t9+E4TAoxy5Nm0IR6VJGpc6AG26YE0UUtf2w9nVxHTAarexSAfY0snABJ0/ljZp
uZTN95PS4nscdOaWOW+eztHSNPZPwKsxgaTjuEsJNCqYhVj4LpDT8rpipXkLLe29tUfLq9MuBvhr
w5x3CntHKu43Jo/zKZnjewyfBHNnYn5a5BggEB9+/wyMZdl/XBBsi2r53hjZbbbDj19eltzoWI98
+YbyonV9ZAukcok+yx6Aw1u0kSm6a2fYCsK6V74dmPuhkA/jKPpj5zLMnkLGdv7QudeOtejJDcQz
dtacmRrE13AN6t3vP7KzrNGPH5mdGY83JRYWc+Pz88qKKh6zGRwiG7rYBpOL9b4vw60lSutQFP2P
BTs8IXp8VsqcdlNMhnJ6wg6YnCUeDdR7giEeptobIB0vxjQzLBmNUzplyVk4qNgSQ9Mf8cC/GhOO
U2i0xlFQYgNFFtRiZMvsZTxwcYyA8K8rJ5+uszmdT7mSOwm8D9xwgaPMCObb8QiyL7uN5XgICifd
a6nLakZNm0DbPaRVh2Ja/gCGa556bAon4AExlMwAlg9b/qo1xLTNGhiO+QCO3dZbrhp9uWv0wvLS
0ho25LeiyjYb4ur498xKMrjixzghA4CtSCuxWF6tHh+5x1wIHlqgfmo97mE2WSIe0GumCOciSI1+
XmGtTDcJv9MuHfATIgVjZOaMJxvV7Y4QHL5y4bq8qcU8ku7OReD3T1b+uiG4HNCO0MkBNfnvTxtC
VYkuUL4IGCTGwUrqeU4qkL73p5pOc+LUlGMo/0q3Xk1Te7x8LDI4PEFgzA3Wn2hHQwICq9I3Fi2W
+9bImqe6UOcYb0FnIOV1DYQeKTLSuyJk+lqG+Ub0GoVoDTsuKOfq54AoGssGIqfyVHfm2x++4SdX
N2eqa5kLllzo3JEc+ekUqkTBhRL0K0YFiwNHn9EW61mV3xr9V1JsuR725rVbwdMe3BqhdEyPNG08
nBDt3tZx+yC3B20wojilWw/9s+3F12W7X0GAYtuK5YNNLN/t3E7BknArvUSkzfZyWjmRcYcw00N4
nT26fZbczOngwGDR5r0JgA+9ZzWu9IAMyj5rH3//zdXy7D6/tRRMLsUO/8EV9XGjKcjCiAwrZhNN
7XA7+uyCuBbBGjUNY103ug31xlj7o99txDEv3eJuams6Q13E292cZcz0hrGjv2lmE8vuRAxnr7Ab
BnVBDp4AoLAoUiWyG8a2GrBISVgALVzHm4wCEREo7JsmmB6dzHhonfbr1Nna3tEo25NQNXuHYr3Q
NcyoIttaaI/XgryyQ+n7imM6hpO0vAQpmxtSE7Uh+UH+YfVf4gA+/UK2abI82IuV+mX14wsZCy67
wQZfmosuy+6YUVYTVz06Q3Y2m6ecUT0xLNFrUNN8hUDWb/1EzmcgwLsEAdVNrenhzRDHt/OmovJ9
Kox8k0T8GoIajsiRKD41Wb/5/aP9xw9uC5sIWFdKg8f78dEKHYxLxpATgItto5JGos/Y8ra12vgm
KKSGbmv4brh0bkuC3UJ4WLqB5XtBGWSa2s2sx6fGcO7TOgO5N99oTMZ33XLS83Af0qvRyIM/oP/U
PxwiLqW9obMiXGMp4j8c+tpoV3FUiYRhxtFAwwwE/bV1QDeHMTF7mLiGc5oDDJu7fn5Ahr8Km0Mw
taTUNra9Ac33aNXAr1Tk37eh/WM0mOBUS1RcNc9sne6P3hmCm3b5g/L3Bf6H0+g+5E5BwCMogGGJ
rBB5We5r5TugQBqmdVHcgS9Axu82wWZySEgDv13vsKafw4xDBzve2bas9jhy5Dl1Ff+Bn2L8sjtR
7RvwUyzHkZatiyXQ4m+VUIVmOJNwcT0Z5Wi3MxJYRETuPGfx3hwczF/tc1L45gkvAtYtp3ttmtjd
JXPleECzhnS4GSgbPafO560aRqDGhsgOVhnSiwOMv1xS0MTxXPXmJgvzH+T9mX/gCf76ZAHBSV5T
y6bIlaAzPn4JdwH1Tv5AGit6uHMtGfUA/4RgFXX3DNv3STjRdCgHXifS3ajVQwMpFpVvndz1U3tV
uhmgUr+z1y2QhT0HFRw+4af7yAB8NuvJ9wAXxm4etWzTtU17HFgAyL1zKAEmdsEOdiiMrQUzZkgP
CM9wMDTVrRwN+njTGWBcDPNLPlErGlzr/gryBH/keHk4qT2cl+c2t35Wyjaf7D/mzX3KJBHIsC3W
vKLW5UoM4vfjrxMJAxpEDtJGojEmvrDWYFCUG6ueknu9Hoq90AK6p6UhEY4rn/qFPwxCvY8L1Kic
iulQh31wpcaS/BKVqG1m58Y2hcm/xjH24vt9cponHRY9hkGJD+UGzUu/ybMS4e0cR14EUWdlgTfa
9k6dQclrWPWWVu9DwPNJPF4bGnq+SZDPnYiCpO3pKMOiuSLVis9E3+hZueKvkMZIy26tgY86F5Nc
IlEfOcfdW4ewk3WoRdEfNjr91x8PETqkF+JN2KeBO3/88Yx+MFQjE9QCujXeGrNegHAcDqQJqUPU
58/Wcl+ZJ6+gUnK4MgZzJ/ZuJV6XrBUUe+70FjMZ6Mp2rRvgd4TB5FNvM+cPV/dfL7sWT9Y1OGvJ
CmJQ+anMwBkwicWSi9p4iYkdWm6c4BBqpjQWDpn2UTjaPuza5DXXknRbuOPL3PrlLgjzcd9CfLYQ
zNG5DL9Uobu3Nb15rGOf4Nu+NVfW8r8rI0QY3KNGo9bf5iHarBGI/DkarXcttgBUxdZTQo/4PNiL
RxJhx7aexLit5+UaMTrJQ6AZx5wNYj2JyLrJE1Tbvz+Y9F82eYvLvkvJpfAuYsL+tMmnwmRdMozy
XOT2zeR+y1oSDe3BHdB/x8466Hzuej4lMI88f4gJLEES05wczbr+H3RU/unz4JvlvFls58hKPm1N
A8YHFNnLrI6Y5xJJppAeExZnHbe1ju3GZBCp0DhcuiFIxsvD7Mt0I2Or3ftRhWa2k+IP16nLfvih
7AAHZ9kmScrQs3Rs7x8X9RCmEyK1wUBbR8pIYQbtDfj+eW0J6TMOceu7GAnm5vLmlbE6J25v7i0j
Jb/Ux1rYGG1+CJpkAlaK2DaZ8nDJt2AyVJWAbB2M6t1eaYwyf/9wL5zkT5+b+DUaOcI0yQh0Pn3u
KRuWmMWYzx3jFLAcWDZlhRL+slGJxtA9XNwxQbBdcWvSa+lQHpASEyRoCn2OAEaoFhuglhyLBs4c
86uTFleSfVoeZxPHRBEWhypiZBPwy5tTCOOixMp1ObOw13PrpH7w6DCHWLNaHa8j7JTObLyhzUOa
Cfb9778xj4VH8ekrc54tx5sLgYgv/fFRaWiMKQQslGVMyRE53kOw6bki4WnSBpSHl6hbgE+v7Ljz
fQDd/HIZQK2OYo2M2etxoaO3YUgIh4HWpZoTj017uhnULucQu9zu9BSLPKmIezMX8inu+s7r8xoa
qpXiLpgNrxnz8gXxy3xoLc61ZJrT50sXiY0YGbd74yfO1zwfp0Nvg02jqaKoDOdqRVNrxkk9VIdL
+MRY8s/zMdcFc5hcY6RB0wS+BhSBrvEsAzJ7LB8OP9ISvNIxycjr3s0uISxTteWKUJ+bsHmbmbIe
sLtm28kXOMfHOXpkgJ8+43CChI2971Bmhn9wwqg547PkXacabbXxS1ni55gM5exCWRdrS2UktOdV
sZuG+aVKQBlBPhrOrWPdzoV9yC8McbBHRpVcSZmm1xo38i2To+SAvjZNUEGrdGi3EzoQFPRoHmd9
3OsVN/YyLAfMxKG4EmZ+1SLeZrF26Z6QDXpHsN+3jJiuLre5PMUPkCFNHVUnQCxqN5qjrqueAsEJ
8Bxipz8po8RfqT/Xy/slcWH/9cPVDSm+f/1p5fSQLtVcIy9mZBYyQN5lus0QjDBGy+6/1K2WXWv1
EjGU42jI6/nrX1ltpqkqzD8pPM8E7ftQ4utBgUAmoHLdvRlJpBVMFR/nAN9qyo1RJG/5NNc7N8H6
VpaM5IwxQ4Juddmxa8AFyQprJ4TEUzBJeBF9Ym4uN0+puwjCluC4rp6f6UDfXLoV1hBWC0Ksuem0
dO+AHkZUD9hAqqh8AUmJva75OrAcXuj1upsmitC1VKMO9RHcHuYGcQOa+KkAcsSQxsCX0hbB2hkN
82h3bbfS6/HZaesaX0RfH2n+H40lQtyYU/MQIKNEfor4YSjG+xb36ilaWnCpD5Qq8o9l0mxq8IYX
2GHqWkysBozwQ9I7J6tT2E9G42lo6SZEDKno9xovIdC7r40vX0RACkvhzi4kKf6sxRYx4MTy/3CP
/BzTTokHVsUB2cmsA/vd5wKYQITUKaZI9ySsEN57iLqyDLrD1JtMyAhuWgW8wAb8u9Pl/yRximc4
OF9cs4bLK4G/mSQ9LYVDY1YktmWme5xK8vgYad0H1vRNkDjtZebQ7DHfB0SNVO3jZe0GT0oBXKp7
i0R3vBab1J5QEAL83+eTnWxdP0MuCaX+7Eh7JL5+SnH1MILYxiKT9xU55kScjurrnE3PGnaKR9r6
UI/98aGzRgev7iS+5C6DX3MyngNEe5btDKegRjbEFqw9SwMpeqv8bZr5xjnt6mlT2vOfquhfhzYW
PXQ8rzRxhPy1ii4wz8LBHiVga7myFrxQVm+7DkRZaunOuUzINCsiTfISaK9Fw3XBJT5ux6HEvFdz
jw6Sma2cinz9+yPiQgX8dEIsMw5BD5OhEjXGxxPCGgIDcHMK3HxQ5ebywJBO/mwvKYyllR/ipJze
gtFHphFPtxjp18MSjmW1KL2CRhwgSbMiCbScSWEFgjkCfUKptTSrfv9R/6nuUNRkLtB3Quh+abur
KJF2PRCymijcm/T+ABgHX+fGyk9lWoqVrOr8PsuH4uCb7YihSk83tYEvI+/Kl9QaHrALmycxxs6N
0QR7J0MDMyf1kgzk0DQdxaOm2vfff+hLW+DT76uYhvHMqaspmT61OtCchraepApGQOpdGv+zVuwl
d7YobNm2HazN5VweWwJcPFOzfqpSjNeIp9clK8TPqPcShCx83egPaZP/9OhZkIqf03Uv1/iPjx6C
LM1FnSbv5biX6WuOevrkYLWCPmoOr/eTg3e7dCx5lyW+wXbqSpLDGPfQ+NbwOGXFVjiJfh35jXMs
U6O4dij3/oMf0GV/UvZSxEj7U4tXFcIOWx8ebZHJ4tBWhM4WWQbpBgj0iYjoAIoQj7wIUcJXuX9C
XnM1uxUOotD5GrSjib6OqSK5VRNCNqf+wxXP+IcSi7GvofCJMxeWn0v0gDb41I2kDuLmof5YXu0w
Gt+hHHT71h03WVX+taMD2HEhEsR44WqLTEgzbR8yjrCAwL61Zgy8MGkavhVxcOXYcj4qxP+3X4Ks
nc40E1qvUG7y6Cb+m6FX5b0I1B/q44Wk9alYlMskY0kfdazlFvhxPeRZXFRRLcDdL20Xxx42hVui
sKF9GGKzXsyi4RoNLOigpflQoB7ZCde+rhyb4y6CnQtiVY9KVEOdHu9bE59MUJlncyH9YaSRDkaM
Jp/uwhIx5O+XyT9sDlICNZcutyR6FZc0pL91omIamTV8OdOb2QmKwe/IaY1JYzfBRjhxBw+iaVaY
HsnxjLDy5EADjFmTh0mU47lr2b1IPMHubmj3TZEFV1rQ7qJYhYd8Ns6u32T0z+bwy3/yqZkhGTZx
Fog3P9Xn/WiQPFv2fGrALhvC2JDTuVazDkZSXwldmw+xnlB/EC3RNMFusJryzGZyPzhZRU0/cvgB
95mX4LHKOjYhmnNDt5AFdleXm1TUpO0fFrxp/LpM2M+oF1C82MwklmX0t186iZxyTFJHeZUPkMQv
5uoea8jDZRZKsILF7PAQT+hOS7wCT4U9kdtTkvt4oBPzHiLa2V3+RqczFjsQotMoZS0TgYaIBoHQ
qoQ4tNEdzCrB2D9DdXXOyzASBX3onOXkVNwgB/xumAA2k9/0q7zkxaPb8DrYlYuQjUZdEMS3vh/f
+0HVALM1nXMwox3l/fd0q9SeUM9hrsZaFdFxC2b/G0Cs5mTYRnPyU/2HI+NmT2w0KYBdT68rcrJz
uqgtfv/4fx2uWzTWwG7arlCKefanwzco27gyu4q0YoeJ8GjYu14k0S5AULsWmYJ5A8dxM80m2mFh
u/vSEK/WTHwJ3pnsP/kwppIC+bVgO/u80Qo77mKt1i2vyhoc2XWRYMqJdZ4RHqlZ9vY1xgmAaH2b
bobJsfdtlri4kMLkUJRZ9ofT/jLY+nhwLls+w1oD0DMTsGUZ/m2ZNS3EAK6Slqf06mczVnLRoaXr
ONXR1enWeYhdWjTIrrZywOtTpFG1AUj/mlXZA6wpynPaoTqjE3DktscEGAmhBaBpjJNnbTYRzLW2
fioKm4FwTc0KsXPXsbLwKTSDF2nxOfJVcbj0fc3Y+FPX+VctA8+eQpBBAtWqyfzm4/czp2nia2Mk
umhajKGLMJXQ9Is1w0bvVnh0XuQh1eNhF9n5vRAguGwrvvv9EvynfZPdHuChaVEM8E5//Bg01/vA
mS3Tq/VhEZs+C3NUawuf2IM2PoT1LHduXJHYkgQh3ian3Iw5/Yuy6IYV0tuj7vq4dXHXoRAVJBEO
jBFx77ncqNW6xaf1zURM+6cW1D/sQeBlKQE5qBaZzqeqijhs7OVJbHGU0lFCS4CaVqnSI+m63BsZ
+Ik+GYyVHnOtozkgrsNZe9XdKrsaI/uH63a83nFin0MtR2lu1v65sbh0t1Yh15CdMxjZwZEI+j1y
z+nl9z/5ZXD5aWVb3FSVbZj2gp7/1GudiiLvSB3lyS9Kmot+hihtsBdLFicjFYY+w7ohVPuR2zlD
RsYnAIvd655p/uXS5Fvpg78wZGtcix7U1GHLKjMeUQhtHCajryi7gQNavac0E9nSIppyYsQVoV7j
AlFXqm/mdZ+E7rZf2nVhE1Bquga6XtMOTrWDUzlup2tdT/0/nB72UkT88uVNTg+D0lMh5fm43vL/
YuzMdiNHri36RQQ4D6+ZSeY8aVa9EKVSVXCehyC//i5mG7h2+8K+DUNQy62qzCQZEeecvddePOr4
Sv5x2zOVJB3OjQmyTEPpoeOqc5yJIgrKyCu3GMC1L4ggEXenULeqVb1m9tSDuegToKlLndw1oxvA
x0F+ClvwkAP39nGEfkb6mBzKKRlObo1z4K/pORjK1aPlFaQ5Juxs7r6Y8uq7XEM2XhgjbATUm1Y0
kIPCsW4DiOKztJ1jGRLbAX2ipKVTfSYYhq64FCGiKHYSGLFdXyBsXR986XJxBmOY/8gwia7VClhI
iEEJ4AqWz7501Y1bV+ZFnZAGD+ZVZYU4hh1i9mCKak7fJNipq4KsZenV8ZoJqnrSi859i7BERSC0
LG3MDzPBCsB2kIaJplsX+jgc/vM9+n/UBoZLADj/8ApQLf5tkxdERE9aNRPmXUzEQEd0lguR7VN6
L+vcNKcPDmM0OaKYPl8/fWqTZd84KK6atHKQVMcZBBpIocHkYZDN+775kKOz/v+Uhf/WI9cZXVg0
XZjMosxElfSvdxQxhXWMpA72jj3qQANI7SaFVNuQ3AINpBK+HRXfI1qC4+yUr66ifzw0YTXCiXVM
xNvmP390f8/dRJ7Jw0bPC3wrIk1P/dsxulTVSa/UTvUhsuurkf/Cj3MAf95VJyEmkNy1WI2Q5bsZ
B1HWNvCeS3whh3NWTjLjy0F+xUgtd4+EZn0Zu/VmHO1zTzvICVEKyMlyD0Z+4xnFF0NVc2MMlnzi
TiWZR8VtyWlC/pcDtvP3Omd5W4wXTZ09SXW0RybDP+3HeSjoXnfFxN7fHiTNlXalbh9tUwl4KRZ6
ukmnioAK2SobDo/DHgqgvKWejr+k98Ne8X5OSS9XjwWtp92kMtOq52NmGzfFK9j9agGfsExfNSyf
rMqAApYUp1dhGSPEJ3WCQzWN6U5pLGtdkkn2NBARTKJgQqM0nveKSlhtqfTB40FsHRzm0xzBfZwt
46LysWMc55CJ6ZQtiiDjk1Jrfx4Lala34lQAWkQ2RRB8ONuHZKp9Ryu9v8KxceEcdNw0B33Afuri
TVqpAuKWK2V2tGg4CRzix3Y2P7WC5KhqCXpYcHRM/b6x2mCvy4vPGPmWL5Zw0nJyWPCckJeVw7BS
OonMr2vKQNcAxojcqv7L86wvy+o/L7uIpNAQaTRO0FtYFOr/+pA0BQ9PC6bXj6aCC+cKwE4FG+Zf
OzTdsF1dJUSIoGckg+rUJvXFjEjvyyt+AjeHArsQ92pSx6vVYBiuo+qUT2Kx0Lhbz8Dopxh3GdbV
J2Ii7KrAuDn/c5tmmXrSIsgq+P2c/f9Djan/XZBoLB1LRCQmlR+TDudvB8WCB8pkQuFt+M+q1ZDV
+bqcCyvxc1x82qzol7rLnyrhlXuD1p83Wca+Ix3g5LH0dlUNw21WGsKG8mUg76XGFvFxfOJt7kgu
Y/wvk/N/WSKWJemfr8byklFRPupVShf7b5ug0BX8OiVWhgH/VuDFWbYta3kjDI3i2/JeZT0Ql6xD
ETYMrGyWi2U3VIfdYzij0EiyhEaray4STBThBAsL5E1S6u9pIe2jXsgNUPtbUoXJLmv18pzoWEWz
xin/yyH937pbjzeCDh15lmYhB/3bZ99BSCubOvM2D2ld6pKI0CXxT2NW3x6dGtUEowjj46pnhX4u
nRwpBBl03A+oAGx/TmrlLXIUJM4eYrz//Cn/m4CMF8er4qO2HP4hrvNf73kQdJ0SDRaf8tLPEOGw
7crEPlYiTXeTUd7bGhh8NJrsvDhxXE15eSTH5WYH0ynPvX3f9t9pEb24so+PjxGgJqGNPujwFWbd
zGsXDIZDzF/EKX02K5ymjQge8Redu0g06ePVS+3ban19ECB0nGYq1yFtziATnM/y2n5uOeivpq7A
bsN6Vut1fB/tUNkKEZEHYI4eh2xqMVPG/0X5shzz//1OhORF93fp/C+dk3/9jCBltmmjLmXxZOLw
D1HX9OMU72tDkCvc9kyxlDoHnui4+O+WL0VpP4P5dxm4EDVKOvyBG8vaPv5NLD96fDeK5MuYw+Qw
p/XlEQ08qG0F7m4eDsiX1AXyENslgZm1dwRf1t36tnoHozgdHj96CLyVwcYwqRAA3Dkq66kcVj0q
pNvjQBuZmdyaUw1EQ+rMwFcpNP+VfMxHSD99XNxGsWbsdxMcleVaa3YYrtUhtLedytotbPWJUV3q
93o3YAZj90lqjPetgZ40b31uKkASU6SeRhOEEYtqcom9uF41Mzovk/PFzq0MeSzHHwzEqpDyqL+4
hbBfZtYUrSYr5q+x/RKZh2yUBJ1HWo6LGvcfL9QN3aMw8x+KZ7bbUTKC9ua5WCvk3e2L3tnqHNjx
dS7XYgSzi5JmGg8VWTBdMxjnMFEt2J7aViHl8qLoU7JpW8yoUYo7ycoV4zZIUjXpAHcvRgkdLMvS
F9SkEwSILn5leDLuHhnpEdF03NnVfRZKecZS9SEQrgEd9GQwwnnbjRokBmplwRnc+Y5MY/oxkJTy
j5eWmhqmaQUJQNSO7T41MSSY8HKvqqi3baqpT7R1v0j3tUi3XCNWzF86yjOqd62hzO2MejWk8btl
dc+1klvPXm29Iav2TYZSb3pfhRu9yqd12OGUErgxXgfO8USSPE3S1M5pG6pPciEaVwP2SWd8jk01
elZg1jzlzsYxu+PgsXU/YoRq7Gcn5MEOSVam8Q61vc7t9smZO8ZK8BwCEUOV8zzBYQPWxiP3OUSI
uk7yvA441WCVG1m5VC0sAsdZQDaMS+7TwiuVEz4QKjmXrhGrQGMXbSDBrSOitgdUtuqmsTXSKQZR
XMVQbbJs9EAStZC8s7h473pvRcYhVE3Ki84m+uax5CzKOx/ZlAYimy9AqbePh6OfBn2rqVrkJ54E
Kyjyc+S8dp2pnhwsiPBDsXg+xBW1Od7hPqn7Ih1CsNpMi6VhH+OpBopsjG9uUX2OXnZUvam7Z0Vx
eXQk0mxaU1KhYai15hgByF5rdNvx5fevTPwlwOFEO7U9i7cZ0TAytVGeVKw9rMd+krXuWxV2Yj0y
9woeR77Hn+o+dCzCY+7eGXBOUl1HYGAX8GhNesqDXXnbpJNpQJhUSBLrGuJgivK80GDGAPV2nLE6
GHJ2blGjMOGl0+ALpzQZQzrU9OFCcF1yAlEq7Gw5fwyLO8XTfNdqy3tkl/ZuUmqA1hnELGPG3Z1r
UGSA2TnwjdoIjhTzucJU/ImRPrypSL8opTEH8fLdaNPmHx1c1lkEMOYRQ2MqfbUlHCFHdhYhFmmZ
+bqpchoLbJiQwUFHafYvWUTynM/AX1hg6UfY50fhDVsWJQ+C7EKtGKiEnuPHIv6T21q86aUb7//K
NxNFMV9y7vNLKZrpkNPh9D2E9r4608kmYdXzoGqYdjNQtwMAfywHDE4/bDlC3UI45it2YR28EEbA
IzMyG+F5AaTtTlN8JWbJvBqT8cMZ4Q608/A8FCQEq3ERbkTuEaM+nqcyyS4RA9NzPZz0tC4vCqT7
OHMh9mcoY/CzylEU+0dN3iyqgiIh+F0ac7N6FAm9GMWhza3wLlVL5douiUnSlau6G611lm4rb5i/
Qxf9noyl+aREyXaKq9hvrbyln1uZ2CXQksnQrXcVA2tSeYYXNEM0Dubw+PiSLcBOswNUYLrxsB4q
mB95hzud+Ox8qyHA3Ao0tXTbI1u+lHpdrKkn0XamP7KoUH+jNv8NBwR2p+cNyDBc9CIdrRMjCleP
1UNmYXlOJ5zvf027VZa77UwohjEbN5TX+PaX569yBgeqO33ov8aoM/v9sXaRlM2t/TyqyErKnNAD
0xNn0qfxrzs4lRob//FAJgELA+OTEhDa5q9AIR1rFTaFpSEWwH6O9oiPhXQQlRdZtpdG3r736T6a
vFXSNvGXS8NtA2H2hhstvFkGY3lVeNOx1aE6kKCDtlJRnEM9TtseEaa9yFwUbwCMMQsbu8oCA1+S
q0mLX8wbZawOAYheZIuPom0wi+1D0dl00CYn2WsM7RO/t5dwWAFCM9P4ux96hzlT3N0c6+vRhr2A
0gWr1vKxhIO2IOGNC7rLJoC5+PL4iDLD/JPGDVZwI8nO8+wEk2Erx8f9E9vhwIBpbK6VrWOdf5Fg
oLir6yfSiKznzlTWFaF/y3NmjIsXxOvFnnpll5RReBrrNN08/pzWDYPYUBCA6l9ND9w81TN9vcys
W2IpDpx1x5WjR+rOJBxuZWsVd2gMC0ZvIiTW4XzKshYmjFMeSF07SGegUrW5P8BqcCSoDjqmcoij
EytyBoUNFz5Hk25BQOM1H5RDYe/Jw8SYvMf61NXAql4oVNcVKgSLWWVlXyNb8+voewau7w4vkfwV
fS0zT/5EHoYmgEe/wTpFQ2PR8DBU+23fjeKTNYruyMpFclWlYB0KqXI+aPRNrM7dypQ/Bjc3N04t
vtkco6s6AZ+Hdfpi60NJOyKuAkXXTiKb2IiSOIddL77aOvlM3flnSik0FvA+a3erES55EfpElaEd
IuJEWj+ZdVAoqeFisY/mG8bwC6Sp0R/CLtlyKO5gYIfVHsyVs80r9nDbKRKf7BvlADhy7J3LjGWI
fX4vO9RphZd8mG12qeMw3TbTwvvFwW21ArtbnIDudpFFmwPH6CalzTSEMxInXAQZADLO1Dci/gDq
Et5XYKLfSqbVSpgx5OF8QLxz3E5vUotOVsQhv0KMxetJbKwseXGa6CuklYpRIjVaH83GuO1kor5J
PX+F7/HWZUPgmPYqtWqGTvYaIalCAvckEfKzDXLVwaqxQV1kBWgoI9UiwdM5xdGN8xlRvh2+GjQJ
Mm0BVU/d2kR30Fj2LVqAF+2gveAQOLut88eyh9OoVnt+9geGyMppQM8nzb7SmzsW39e8JWFjiuOb
sOTd0ydS3yxGr1U3oMydvgm7Znfy4MbrDU1wJ6oPipdfDKbRczWdjLkA8FSrL2kH0h7bLZS1ktgs
YwSFJYjX2oQdvCwbgQLH0SCG5wNY0gyQVD0nZfhSJs7r40bBJ4LyrwVKClwg3LB+uQcPIfy6ikJA
cjVcZ0GLKLlB1t0lRRk0ZXicrT+eNb540rk34svqwyOd0oC99BrG+hUo4gYtmD8PCA9Mnda+sqpN
PV8zg1JpjNEhY9Qw662Ex741E00Ft2g56xHz3Gos+FigqNDfRxkYDRpUNe8rjecvJH8LEuNpVPVX
R09w3TYohbTa78N+j1QNskqskgcip12SkeAChg27P3Xlh9V53UqWk/Ct2rXvEMqVLflMMIUSohY0
sia2g66JGKBR/K6kqm9blbfuPcNPoBnhTfHsq1n+KRwE3sWXnVoHUCZMaqMfss6oMXTz7OlQhOBF
cnLEMkAKSv17qpZ4hTvTIUsxT2Qo3pJxQCTwp0Oz5jEjzrZGURxnHTdSkaVPtsFG73bjVrYmSmu2
vB6yCj0l8A565ewt4jzmGXJbmCi7SXfB5kaW36D3jqAX7zOrw4y9VFKZPGIam9f9XH57+Kxc2l3G
8AbAL8SjchEM+XOkusggQ0ddd6AQtCHy8z7ehAkLBOdyHs+V6X10ae69CW0KPCWXrzlujqOoyRNR
IYZ96iF61JGkHo4UixRv6G5G1L4kFZCvdHAY5igOkZ1Zm8O+QyOM6/WEUCcFu2w1h2qe+oBi9i5b
PNS51zHxcd4sp+B1mOu8Mrc9ZtjQItEU4hNoulWI4bT5qNViQ/rA2oAY3EC0HaTtjyBpYsYDY1Cv
ybmbet4uUCBN24zJOw21dqN1Ogxxk1ZLIsZrj6msddmY9Kh44eDZ7UOnUjchqElMsQCZ+RDZIYqt
jJV9QtNqH7bkVUzCAaGESkYtQzBNrUlIqchWFnGgzXyHi80GM6F+VPjwCtt7i8Py4kUuEQpW9j2N
1hUhHXYeJE/dKAPL2YUltNCp2NHMWODIKxNwFwpgbOgciLpvekGBtWQnMLdwBgB3sl8OfoFrvGjV
J4SdH1HyqpFR8hTXzJrphQ4qVnLHuULc/h5s5r91v/tKCnK24uJnGHaBCAkwzecG7qo2bckxUF89
2EUbqdm+5v1MifeEFb8ucliO6AMpRAE3ARGzGK8ehko9KoaYt7Wa/K57Su4ZqJj1UqR1eO6jMONd
05ds9WEVQaJMmmduGHvjLmQhWrqTHUj6mnvAecD7Z5kchAsKaOGQZDYN8UQ3mztQuJ3az9xsgmIx
slUn6NxXjZ6nVrHcLMg98sVSHTlrN8TuyYKxzKyn01Axkwng9ca4tZtm7WR5DalET5HR5vcsyb+6
KtWDsiSZITNK5W6UzQlfZnTsfSs5OfWwFIH4KR9mnadkcDkXwODtIbs5Z/p7sxkRVcoavRDpUUhE
aRlwC5BVguKBNa4SyENnsVEThnKht061gwvhwHHlpvCyIEk66N3Q3Fa1lkFYKVm0J3cGh270CcrZ
YgjiKOfSsK3DcgkYVmNmJKN64K71aWCD8lxHc/s0lMAPnewOJQBRbd9MAWjHdudh/EF7qJNtwMSk
RXz9Q6PfCgSdxaUPQaksPy+Wd+5E4hwjpkypbVoRT2+FHJq9Eorf4FvR9cq02ogOFBED2bOwFtx8
oz81kb8QjtQ/w/hHc+8xa7uQX1mCDnRK1j28OmvkjA4fW/P4c88qfo+XKWV1jVzIWG95/6tU2jXD
lJDH04oyUP6oidoa70HKGRD5aOEkxw5ejS48WFztUBPKCLUXTh5A7rBJ0Jb2PhLl9M0pLR05K2vC
OVNVruiA1ly67XqeyEcpImYM9ASSGt8JiFb1PIfnxLOPxmKAKtvr+GCLFrvBLrNTkRh3S0YYSSsR
DOhxNGW7vCxXGu/RRNvr3agYqtMVh1ZHa+3OUWBb0AA9qhOn/hHHKbjuFrkPpUxhAM4fpPy2m/RL
dYEAz53cSZ0jpNum+CRacM41j2PNW78kGHHo6ZqNuq7QDnuCyCkOSDZgscjD7nufpmHdwdBshtcO
YVzylhTfSf5hRKbDiUCPfZIt+1uiRG/wcqz1hLfyMFfj8D6Mybmoim3fhfJS24n+nFZ4+Xnm1Y7T
F3t+esApenYTu6fcrDg4u6r+XkfdzVROrZ4di5m0OFf8aFr6mp0XvQLIFpT3sNRHZ1PG+dFO0WdF
BVQxx2E2Gs3zrm3ZIBbvihrn+ynb6HnnBPT1VyPIKWgHYmMgn1MnXyoHAoTC3B/HTcWllBtb5pwC
CYSO2YZ4HQi3atBCWO3FvV5cCxzuoxaKlhppga5D23HwAhdYAjy9qHzDVZtXfCElJVvvfCv2r4qn
8o9bGi9UhVTG+vsAMM7MjySKkLzHxjkyxZoOjLjKhPEVrECTVzD8duLAzn2YnzGDOuNm53tP2Tva
c0fwi6E9q9kfoXD0x7jD0YVuxGLCOBZKwOo6Oqk/VltNXpLmYwxvg0FbhZ1Ln3dC3yrhAbLE1L8a
5YvIN3H9xqQ/U4IJph8UJ7HR2DeEussiqFxUYMQ2QmL6ZQxIHonEC5vfjs3Mi51Hu07ux0RTkQAl
tC4My6S1BZhodPvRIQv1gzQ1TBaI5NHOksm8GVtwrUfb3fAEOs07jQkT7lV5rErmWc8jS262svm4
PU25zna0cdTO9zwWf9WAeS1NTOh90OcifUlLkqiIHVeAbJGD5RbuR2XJcxFXpq85ue2XmWj9DINj
n29Tp+N6lVRcBWF9AvAzDeOk0bTtZLt0C0lyK5NcfyNJ6ZtALqpnC8UZwY4Aq2FCewrc+W75/KB+
UyOl+y7KvD1nHWalkzleJZXKtq7XXqb4zDrh4MLvkK53a2lFgeCXPFAPyvo6pzs5618o/5Ogqzro
Is2CyLbiU465GVapZW0NGZEPJFuMfBDbxh5sfGgyXUZ5dPaYSm5JxqBAZ8FZ92NYPoUmGBy4oNla
Vi75hHa9VqbqbPTaXtU5JmfiCEJq1eFKLEDDTz02k3IgyURndyI5MkMkR1Oavo/hawOhkTH6nZIQ
AvjeTvNS4W0Ps3emtStesU9feJ1R7TT5xjH2+XAOc4ziUxH0Ze/rA4g9/BA827vUhPOVEFQYZUTj
UVyaTZvcQQHIVVSjkeqw1OOIuJVylyXoauUpwfD0pGK2mVkT2q1DZCe3OPteA9inpvaeyZ+y/A4g
4my+sq67CUNu7H3Imhh916dGpccHwce3CD4N1D6jYK8o32XmagfE0wQwVD3VAAGVBFqFSe1z7cnO
Ss+N1+4LY4aAgRG/pvUgXR80XEmTgP1L7Hp9QBmWk3tEyHdbHMbBOsfkXIz6cxmG8DLN7QTsOV3K
WDKoenbt5XNmHuGXwJEtAvVU2lPYbU79ck28agMbYI0FnF6wwAoMsh85fo5KNF7rLjbv4hX2naU/
aTq8exqCqkeKlqH5Bct8F+YU/KR5NOMmhF1nS7ztPfcn6LBCQToPq5vsANCvp66klCSpotBI2kCX
Kos7PVtfj6sTwRJlRBVIBmhTb+vKPLBT+QsrHvAHDesz/4vzH/H0XOqoXaMeMt68GXtCr8QzxLpV
3nKsZATKqKln/D4QCOAICB6krIxwLw1cg33PlIKUeyDyehSfODTQPMQRrdFr2IUt/FD2aIoj2CY8
pe3WLdSNNb5xdmcnMrdVkp7y/ir7TBxS8mfvkBQpWgvnvQuPyGj1IMXXEzU0agmOB4OpdJsKjqmm
/aTV4ZG/00IYxMox7kSYzGfFSzSqtGmNvSRdj2N4UElhajNjrRRkjVVI0ZwcszBFO+8oQ0ORJd7K
bip63CqNByKNmGF57bgrhm5jW8pGJ0Ep977bIpiZBM2DwEZNC3f01i5lnXRcGMNMMkIH0KMR9Nwj
kfg04pcUnk8TmWu0GsTsYPAjRrekhDPZ3rqeoTqQqnRSfc82fNicft9do+izLZ4sL/ap3IHPwdW0
XxawT6KW9JDR+OsZ2Ahg/vkXi1Js37gPiBMTZhSMcvKtWHE3qmKdyKcAYRLNqT/lzTniRZ6XrT7n
+Bz0mv5LGfmJwoODgTo1fQyOil87igeWOe8uddkjbq0y1k7+LetnjSnD4LYXVP5AzemkrSbU5vx1
Y7e2bY+xgLNSh8/UYHiaaFWxaa1e34um2TNeb855isBunDNBFcb2AbP0bMNE/c106jY5EwdYkq1C
nI3hqpY5SiBiendTwbXtB+c5LtMLT/22qrdGDLeJ9KHQLS6DoZ6KJjq49M76Nj6VtCglHmMmPnSc
h/QlbBYRlvTaTV7rVFJOR8AfZp9rW7ev9sgUZsmXkbU5Xfqp/0C8ob0M3gt0jHDVqM/Nu9UXVyXt
jg1kZkd0x1D5Hr0oMIx8i891yzT3qBBJoka/jJhqD9TLXLq+gdm9IHzQQK5cAPoXnX1B43Ci2896
89wktl/0w6bhXEaPignOdaq/YdcibnlSBEY/lH3qeEdrwtGdJVWGB6oYX3IHhMOdXgy1wT5X/Hzc
oLCs6IXj9/5JxiQ1K8fRod14vdz286yverHDthZf2zB8q3soJgbFjO/JFvYrCDh4XNmhNqsPlwzV
vTnkIF9yVM96a3GWdqd73Jdfea+oiHZFebUHrbjmhFZdEzMXPnlMKdln/KwqAbfyi/PaksUeWpN5
aCEsXipmZILx6VF2faNypGtJ/5srDvdmc2tLprMN7Cq2tuwdfYjA9u1VT23d9zvs8RwFvt3adfdh
1ZIHH/F7StvauzppfkQMDK4Dw4U3vbyRBGq/8pfmRyLZbqXL02YPbXz1iJRfQ9EmCSE0z9zDiJLn
S+HO1Qb/R3HrS4Rf2VQD99azV3cCfa+kr4JWw3HuSSmgcBY+mJo4aHUyOI1ZCyyswh+ydF9FtIsj
ey8AMQ+07M+h2Za0dfCvh2NWb0v96FoRIGW9VZ4I/SsCDSroyvVgwEQe9kbGuPaxcLM/o5tOx0p3
5PHxHTJzbdurys2+aTGgoIa936x10kGGGmS1TeqaDnqqd/zMSi06pwQnZfG1V5PqDGU6IAlVHgun
IjFp0E1KI4tuWb3FUaoWAVVdnZY/i6TgCB5bFHrLF1y7xLb0RPQk0GLNNCuA9vYFgYYhBbltBFNJ
5iP07ghhi03eQ9d2dxIkbh1ay3cMUP2+B/jN3OypVxoY3oBrfXOeQSdHOeib3ouhYCU/oyVCOssH
g7wZeuQiBwIBjq/dmvYpqiAQKh0ULOYs1L0yJZzT69Evthy8oIiTIDvklYtptPXraux2qqxuSWDR
U40iFP21Pn84/SVTOt5x8zJSp55lau1JtJ6vFeHPpzn1kIlp8ozbs1+P8Xul5XcbvvvKjjDetAbl
aO1GTO1b0OU8z9lq6hEAVWRYISr/2XHfEwGR0KtKjPTAVlNCkWMgZMZu+j5n9Q0h6DR8jl33O6rm
9BIlwtvUlZjOWR+psD+I/kbHSr/LNt9stmNS66yz0JyjPU5EbkOLmvWyC2AfpAdbr7/RGYUHoWRg
1WPo5c6UMvpKgqbXwbkWRkieuF3CPIyCNs5sP+6mP2MS2v4wZcdSsV1Op3qJs0WjSxSH+eHx3f9+
MWKnYekgas7mJBOHTn2llThYIOo5CFnk11ywM8QGpCTHu/McJGtqgnDTO/JLV1OcvamZB+ZQaDyp
pDCK2cy2it0o70KnclcASMMg3rkNAyM6dNdIo+5ptSUSDks0vLLdGCn2G8FuFIjtixaqb/SKdL8Z
pMF19rTLQBRzRly1P4dmcnNmvbtUDp8/U4Lb1HyJyGXh651hJ6bwqczASzmWy0AlU6vD4zub8O1N
NnukRi2Ckdo2kk0uq2yjmGO2LlAAZqPh7UhGc19HFTztHlBigJJja8F4wtNjVpgBdRsaq7nupx9l
th8TuJNvlWJxePI2BEWhZtq0tIxsNvtEYjrr6oCYRI0I3aS/lzIGy6s70Z6tUXxUzAJMVzY/WA+n
gLBjMe6dLNrPXlfdnfSDAcbaCI0XRyu8wGhq+0xvcgYRis9b70428RW4UOzSH0w4vELtuyDNjPqE
ykisqtabsS+61db2iiNSlIHsU+O3MxJjyPaCe7RWWE34PN1S8RjQE3zhpumb1rTmcQJAjZYvv+d4
4XnPFNc2Q/h3Osi4aKo3j5bCcVH0YylfuSOBMdVTnnn5S9705YreqrfNtIY+aGt/mYnLPCnLqTbK
eR8vDG0rPsrcNQL8pKUv5ism0qXF9zpq2g+x0/SYhEdFXec1l5T2o70fpmp+q0sRjLlHhJt2z9Wo
v4io06G0MGeLCq95i7XqCR3vXTdltpFdO+8yrKbr2kCGIyuKkKwd6Xsjt6Yx40zP3qgRUsq5Mxb5
gWt4S8I4+2Rp3fbhQBfSg4cVlRFVxbRzOUkEQwZfiF6cmlWXsnbKS0bXwx88tVnjTUdR/vghf7u1
J5jq2hGpQJbML2KuLxnDPh3+9urxy48vZHlN67YYOAqZyEa60/CraPK3ouOhpTu0rkMfF8GHWbY/
Kkdp/Tx5yVn6Q4JTzR5pAaEacTA4WJlmN/OJIHH8qleIbCDRaKcO9fsk3FeZgU+0xjoL2MU7JO9e
udGRNa2haWR6uDKiiMGdT4OS9BhkjBvwkZcor0eMMuL3lIWbVrCPV+Gzzmmw1LNt09diO9jXkaka
v0pZ3+nRQSbit1I3OwMsiw48biWScj1nD2Nfte2Z/evTyrJwIMwKzT+beGU6dvMSd2NoTC9p3kWa
iqnGJN7OrDyxUXraR5bDiM87V/08Bq1XudjGf6EKuy5pN68GB46qhSASls095jzeWIgFGpWQZIg5
dhUNK0emuMDkL9Ne6imVLnSNnt7NEBmBbjQTwrzJ8PGp+9dhUYKASNZWB5SdBwHkenkHS2WtqZ7K
lUKfN/NQI1ROcpIFYrtkDGCmhpXyppZEx8350HJULPN16jGINyuaJAlmio1m0uEoc+3NAMy/Tubo
MBlOMA6MjLL8ksPwqIpYf2HLYSjbh0wl4+ZkW4hbhqRksWmLD+ZkGrNxxn2ou4JqJmDUwpjM5+zs
UrT/12roPyVVuJER+ljk5t1TZ18ORr9pJOZqx6+nXAka0s/fmrphGM3UROEyzszeKXFKXfUJ7FoJ
7SOclhj3XybzAdv46L12h/LSbw1zpU8VXpGbk76g5t9E2Vk13lWaGwLAkMMgPGkduuYMxBVoe7oV
HSyGF00Y/+5KrouaKW8x1Pdjpybikt7DmvZjPC5KhO5Hn3/FcoZFw/Nph9Exudox/AVXC+0bC8HV
y9zsVRTDIRld/DYFSfIpk5+DCeZ+69XKaZo9O8DBM9NxnOGhtDpVBKwd8q5tZ4V0WLxD7PNYqmZr
XzcUzyWg76CpqmI/KonywsDsRsvaGX4X7fxJiwecvMkvRsHEeNOkqRO6lF0Gz4V6y+unwoZHUH1N
YCeU3AhEwrXX+T8KumRvdtiR1fnL4cOIUoKz1afJ8oDDPCrBuTCRXPxoBU38GFdsCAMQHwheiB4a
GCHMyOAsdgHy4ND7PUVVRm9G4WBcKfEybmSlAtZcFOukVval1fp6eoORuum5D2Gwd/QQHB4kO3vX
KCo726+bi6cZFFE/iQTdDQT0kYpNRVityYEysoJAiEF1bk0ivXO+dUw2HS8S6c+Ge8oV8imWUX5G
9IUApCTRh8yA6Of/sHVmzWkzUbf+RarSPNyCmMFg7NhxblRxYmseu6WW9OvPI3K+er86dS5CGYId
B0R3773XehaByYfB9YMfsCv7w5wbHIOkF5Z1ov0y/H4lbfQSiZOjgEbFkNgrjWokAe9Zkjme09GJ
cwadtyh/J/R7uGstiXXHKHDCyuFCd69MDghZ6Arv1c4iK+xK4Ieto3/nLLqZVdirVoWdE38g8Du0
8Td4McQM/brNaBgbn1yw2vR3ZlJNCIIqmdDR6x1S0JtsmmUXbeuosUMzGI0lUpZM2RRISx1LEBnl
qK1ntxV3LXol7b6Cqp4AlJcNU9Us26Yn7LFk4HnRtuz1F0kO2WBVBS0yiDjDPIhPeyY/pLOYNpBQ
2txiVAgrHHLZoXcNXPqgtmkZpePHAEqfsB771sg2upo5I6zH42myJMczu962xYum2suwDEIhJQNk
1NWHRDOzy9oeIcFylw//EdVo/2oMrgV6bmr/PW1yUZH0ggXfaILzlMfTrYwGoJQ+I4mIvI8lBeCZ
HLbnBXc5pAG6duCtz46CjtNr2fCLEYdYZ2Q6AAR86oKcIUfDSP+NOnnVsb/RmrfRi0omLzXWyMRD
IO4W2xwMHWofV6wcMlgIMlrp0HCBg679+HVyOaHFP4PpzZ9+eFm0nn0WYP50BlUglw+UiJiPmYuO
wrb1kLdkXelnx7sYDIqboVobihlN9o74YK375aYNFGd9ioNGbZyak2GNoBB5VnDumMhpjIsNSpBB
0prwBso8WNtBOHbj1kqQ77VhTQ/O+bs4u+2euRlRcJJEsrihAcOQLKYppCUpvbhbHX9b1giw6tfS
ge99tYkRohqMoxUqPRpJCJ3WniKc5msiEcMgZbxe2jI9w4mi2LapHs7ONSFfuJ35dJC3t0B5vE+E
WiGR7ccqGkKPJ506jhhdyp76k1UyM56Y7a+E9ubQ9/I5bglgRDEvaMe0oe9eQALxm5McJEkJEd9E
fa6y9qesf/dkscV0f4FKGsTDgAjBvHpFoLSdSCOc2WWinleSsUNjIYw1/VW6ZOOyBZaEGRt8nERE
mPKMAJUQIOp21K5ccVnYs8gv80a2idBhMEdFGgoLO416RcFSMb/PRU8HHkG68ayBQZXyg84uI+ua
ZtuBDwJZcnTUiXRcGrF2m4ajc4ftt+rtd8eF03fQPK7TvNwHMbqS+MVzX+OcfEidjkj7wiu5avlZ
RtPBJmvWM8Cl2OeqZ9XUCRpt7F/ozXkLe/wMDf6dTe2Hy+B0yo8D17bRHw08mmRVrlQLLVu/29Z2
4bEN/CfzLGAyKkglJKcr/46kC1hPAcalk4Kn1wv+JvzXtZGWy/J5YlCnfrv2Lyv+U3SbEdDg+KOX
jFm1J784WCg8xeOY8O1RW/NzhAt23UKS2t1QzK9IPmqro+MXWwPFEYdRMiBgSHKg7vzPTG/XI1ai
vPnbiQJrCvGXyA8046uxMjQzfjgmPwYtgLbjrsB34WDSeDXBNbf8I5CcRUIMBdPuKviM3J++36wl
/4rdWaCNNrMlti7JGTlpNJr91Rnf+cgIwylDUt45iZsbnb4Ph5xdFtnrGiY01feQMeS0tLXHv8Av
CVVxRfB5SIAA6KGKg0YSBv59ckllw6Xl1ih0WzyUlc1ApUR9tc2rLNlXPoY+pwoIDJPih2mgJ+kh
6my9NPLJX31jSmshhr/j+kWZ3Q4UQ+aXOQeHmbHLKy4D9TqnfTi26oAOfvxhzqa1Keky7AzIge/R
aPyKuAxvaW93r75FaoyTfYJZjW9aGw3HbmS42Lv9pbNt8s4y7cBi/CSTIL/reW4zrhUnvR3ze9aW
+nMQhIiaW3y9YBOZ9CPcTKjN6Bd43k6BT70jJkzvCBYPZhyj6yuqdtPac3JvZlN/IhhlZ8ARuT9u
Bk5grmSGQT6sfnFF2pxMVwOBYozBq9HNbFVsyl8cgDljutFnoZbkYJlwCtXHfm/Q+Nk7o+nfEp+8
7HwJ5hQxzxhc4FVq39W1cXQq63uW5DZ4fZcyLHOmk6/s5qLjYwpNZicd7KofbTqC2pqiv8TAXVXP
hcqUvtjFSncv/900eoTMONnCRm//Pfx45L8n2AvVB7DHuP7vL9jbUbvQGKcjbNkXtdzMY7GPFbmo
j4cy0RPq+PhyJF0aNVH+8/G0HjsSPf0/kepqBpmxfrE8R02sRP7PcWqrfarM+fL4i3Zu9UudVp9t
ErVrnOcl0jd4Uyh5f9b5qO9c2+u2hpNoP5s+fRWN9Scd4/xkOPS6Aj+i6WQQnFl2bvahucqBRZJ7
a4f5DXjNofmYV1nJx8zUUxZtKdrjlAzf/AofTqt579V1GL/KJvqKh6SBVZLa++KqTfN8MyrxbXtC
fshh3iF2gJ5dmemHye6vuu5u9/ZnPTXRhgDedkvCHS/vRJ/dbJ9LK7orG2kt/TRxzDSaFFDUmmvu
0vZ0NWNXubQv88iwfwtXHPGFaysCwsVpzgIQqkA1d0gC1U8zUCERdEdRo67IhobBSyOuqMq9XavN
zHF6864Hefs7I3kr0RNOiKOwLrmGQ8nMjVsVR2RaAoaklSr3UFC/RtEPd+Dz1lrg/dvHIpvPKCLm
cxLTUV+JcYj3ALNMdddKbKq6jw6gMsm6IUvyqHKTzpkVpM1xwC2ygx29NzTiGvsmZz7c7oqqo77i
mdnsbbDwJPtRwQtbAC3H2dGsJ9fbdCWocjssHOti94O2N5rI3slG+JfHDZYpOhombmmFZPfRDnrc
aFFKd8afz/RKsVJFjmDN7XJnH0mSMMylbYSnS/okhBEclcPuRP9PZ+nxzU5BFwSG6nkmINvn+MrP
Kgr+ocEzGgY/PK9OZmSfVabtOqKbaCLY3hZpmM+qkY4gipk25AQri/KGqpiLre5Njr3aya4749kz
bKRslLeeHG41PolQlCQiMtupQ61Bs2D4f8eO184kI3xtJ9lhksN35TIY76QHTTF9zjOv2OLalJt0
BPLsa8tmP1ff8XLv8VAs74Hc0TO07iaO6lc3a75qRslnoUokj2U77jHGpCHesYps+sR67YoaGLTM
cK4sd90cjW3nMeJ93E25Lq9TYJyaxsE41JBbkdBRffG7bdL57PGqgyQMmM50aP6T3Vp+TEYLtKgO
kqPhy5MjRHfNCDHB2K6etAqV4kS9Kb0S5WEK4bmcvPe4nDWMKatioHk99QKd2eht0Wdq1Ku6d7EG
UzJatCHxVlm6mUxl3xNj8NdAMNmAgxqxhK+GnyIjwC/piXl3a0TGVaXYkOKvzHdDPI80nOrCung2
NEqOUrihOlcOB38wn8Ry7/G3WPIQRgw9V16gKnTOQFzC//V9jy8f38yFfbNbVR0eD/138/hZmmdp
R4TM2//vtw5GUG5i0TTr//7hxxM7c7o2cZHsahnvfM/+VecocwHkJN5GaYLODMMocLaE8fDiMbhX
7XWReF1nYT91rF3Hx73a6xd9C+G7zCCMU+Y0zyRKuze7Oqfe7DzXkVHsnYa2AFBK6+72PqP5dsr2
vXTuFeDxX0MAQbZlJVsRrMhJtp7L58FQC1nyay4gSyRtIJFx8fEn2+AvlaQ4GgUdJWeWArd5bm2b
4JewtenY9xd3TAiKjMlWm20UGiz0aHDb4k9nc6h3dHPnmfNTv5ilDUnjrTGEtg3yvsP3QtfCNO3Q
WJoaNDkVJHcb4VMsUZHmFllc0R83yxdVgGzPol2yMedm2HRY9Y69RvfFmdqY+CykxH4/uis3tn6i
pdS2SeKd0ej+wbAb7bCI+Ljn5A8zwliLNT5eB5wMragnEdoxD74h5SlNumZvdu0lyrvumi4JGvrc
kQLfEREwdbT4x9G5jnbdXGqz20fIwnZxgyosjQVidRPVTlP/lCzRWy/AC+01u5nJ6YdvoWO08iw5
gAuOmm444zSwz4SS52tkVahK7JHNJhVPcVcGnCWyW1bzae4H5PlNHUMAdOKOw45TXiLCmkiPTBEt
LooERZJcIiQnOA9tKxuYhvQnGVlv8rWX+tR1gqTRuvP/WCP6EMel+c1Y+4iQKigYdxjCQwOfBqeC
oEtwqxqqjvpzcrWWpqSmNpES9b4i/XgYKDKqokWUGr+0KCOIEg++zcp6RehbbauR8zwysVWF/yMp
QYR5UGIy6Iv71mmNo+j4gWY0nJNeL54cXAmt5M0CoMnx2Ep3qTGLg4AXNhTSCHsra3FZIk7AGDid
RcXOmGkRSPnlrjtGtAGWr6QnOfD/dx9KpR6qF7MktjnRyfgmAPaHCpAjcdISWzGj1dGG7HcrzZkk
34HAX0z6YWZWASTKFIVJo12aCbtkp5R9NXt7E3iC9iHuvHFyq+eREvvJEAyOmuchSMarRXsKzpl2
0kEwrTi0mUOK2wx4fVa8VqJPkAVhtcqSXF2MfP4cpT7s6oFx4eh2OAM5RJPJSD8+F+O20Jz8pmvd
74Zh/sE2vpFEt+e8CeTFxEHY+1DM2yjvzyWNiwPKNKyy1atpO7wwIyMvUWA7UD3Jt7Lur3Ng7WxR
6vB39J/tsl96VvKEyXwFifdX1LB/jRq6AzXY9amiJiYKgg5Fei3s5EUfgmKv0pjZbJXtR7ddGdCy
rqTWaB7/n47BAL8uhbXt4Flx1Ysdb0w3ru9NZAI37bGuoVLcF1GbX7uREZzFYrXN9egW29jwEw1e
u/QxvbRCELHdetM5c9nxV4xE9ukgtKdgTveDsBAbR/It5TS6mgJUBy5b3CqmmgYtuOwE3ckfqSG6
wtmXzkBHSbXlBvmyRrmqJAGkHy1M3XWr8TnOmirf5BEcjM6gOeuOmJ5G7CgdXXRPet9uVOoX5PE1
03cj77+YoZdMiuY41TZVDH+F3GOJkcH+W6qsODI92SY5YRQE4pzqHiGXXxgkwRJuGZpx3a4l1ZAf
9bjgIoiOSK0QkdBLTftzNbn3qLX8Vc4BcalTKdLprTgDvpyxAjQLF9DYziiP+9Ywd+MAKg+lVbCp
jBy9EVVJTHNGN8gcCRbkQts61M1zusWzQahaFR8Q+FwKD1R6ARcHjTLJQ6kAaE9i9Pug1AYSDVFh
3ks5mYcxYlnH+XiQv8dh0i9isu6ceKv3Ag3Nqi5F+/S4Wxk/vdofFhIlwC1pbQqI+uUYyOcknZxL
7iLSmq3XoVbOm+pI95Rpre2CyjwyZaMbhzMzTMmjMnFKrkl3/EBAhLfan35apNKTN2l4oUlGvUPQ
+9b0fvjNTGJlV1xav+cDbY5wETsbYwm9DIlIrlFczHoWSCpm/VzGgEgkRItlhkuLPhXu2k9y9pGy
vJUOSZDB6L9VigKbQau9UbQKyiRZS9ppIGL8g0MtSDDySBsRzjGGHpyXifuax15J00F9TnH1w+kb
wGzV7yHrGKfTnF2hIVwXaSeQbRMppOcx104S/bVK4Nf2Mo0u/BcyngSh0Ife6clARtaN/j2iowKk
yauextTvT+MQPMeB2Pba75Yl8Fw1jrmeoU6sKkB/U+WS9uuOV1dY7q2yvI2fYbDKbLogg6LxMkrD
DFkYRkMAMdOfDFxINd1SD1TrmqCkA3bxq0qNYqe65MVw5880MRDDBn4XolvKMnPa83ney1SMB3Rs
d6P7C6u/AClDmwKIKt5nmxpdLYiXMSH1tsP/WLfGSky9TzIZowsgGjM9vtHYCDoWV6Pz3zHJ+0d2
lPEotPmHFsTIcDEd91jqZycY8LJClGpLPJhLknDVEXKg5vxgar/scrLCnl6HXn+4VeCdkmx6NTua
BpNNvyhtyUKpm/7bNqv5ZhEyV0ANNPJOHfNSNlu7Y0YAxyPaD33OwcKb+ewE1sWcUu9Zy1hQtehU
kwsKfjzybnnW+remHb/BTkWHdLn3eHzGDFwil+iG9uwFWYE0m4W5kDQjZfZ/b5rlKxd324CnhE5x
VisWVR2E5IMjmSUxmsjl5vHY4ysXjs1hCTwOyrE8ikz3yA0mAL0MxKuWGv1mNIvfQVP4zxblCYDo
4io1FBWWmA4QefrQH5rhlBuED1D40VZXxh7UOGJPF0gyn2w9c5/yRC9OZol4lMEKX5YRFEyH4SdS
+cUVkgKWgIA84FulFZEoJroOqK1L3dt4oExe5Irl9+jG8b0aIXGUQ1+fOo9OmVBEniRCE5daGuLy
+Mpvl71Vcin6lvyJ8SB7Z93fgxbEa53Rz0E2UIeqdbI3g0+NzefJYvj7VfL7cwiIPgd8N3I8zb43
ncqMJLQJpHZFbshIwjhy2+VxDMfzv2fogeqOekZFsewwqOzzq2usZgMhFh3Z4vrfw3XQ3grHF8f/
53HwJw5tPQgXj++eRkJsNWYudt6b7/Yi2sy6d1yPy5iT7tjjYRfD8i4CP7ktIsNdGxoZXFR8+vFx
E2gJLo1I1+nA8p7SKHjcPh7ORYUloM3pKc5R8vTfTTnnGb079qQyCCpSZGGB6CuES/mhm9XL44mR
U/LWiYpcy844z33Hqru88H7Rx6ey1cLHQ4+bzGlh1eQoxDC32Cvf9cW+YaMl9jbIRhTAI/T1Rmt2
dUUchIMUBOWp/aPMGu3cu+zHFXjPn67Ko/VkzfFpok/1U37i0sVDGzCsjKfXKNLEG6dPsTW06NPM
B3VCCFOvq9iY3n3bGxkDBS7EHO7OLuMCnLHeUwRw5E1hF5qqCRmysi6TjyD137Mwy6GtYsbT9Dff
JJYKgu6MmB7Ik9FgxLLUhAuoBb1KAhv6mlquBw1AYTVFxS6bY+MHDlQO5hyqbSqEmHPVNc843wVo
uj8EOpL16Jb4jQYAkIkbbx+Pz/R5dkEAbSnHP/Zh1HKTM7B59ep3HbfV2U+7/30jJaSENHHQc2Rk
MD7+1pj0/3kK6WpFWFomw3iKJUplvvnxY7q6utoSiwMx9dte2h4tj9y/WZGDJdurVZhzvjyX1bjD
kYxUPKqS3eSV07NabiL6fyjp8+3gOjMqduk8BwrfiOeKZ9dhnk/GzUHp1T3wF3cRYearWo71pmgD
euW020InnwTvpj38icV72vbR76wcr4Mqrj0E6eeZ8KJnsxDRpnwXblefpjrSoewbyEiJKH6mEUK/
2EGxkY0YDcByeU+PG4qYbudrOJb8fuINXm7++9saVbM+Zwob+f98w7+v+mQIk4hF7L+/AOA2PAVF
6AHKurMMJPdZFndH89S5X+7R7ehushC07bn3eFams2tLZFG0XIZ3O0e2VAz9ixONNR0bzBUucdib
oAcIqokmDzMcjCHKxPaQBP32ISB63ND6EvhCx3GtNZ5+YK69Vt4W3K+8guj84bd1dnFSTk9eNpAO
38NImAPnzP+63IyGKXduwfnV7xaZP10IbSBVPBnMYu/aSLjbDlhwhnYIomMbDh6TnznwubxV5jBU
r9RWdXO5kgplU5FmjLCD4W3WzUXDCADNCxOVy7NZ8NFFTOpdhuw2al8UlvoOlUaxDnL1WUjrV0e/
YavBLoaWaMJ+Cir3FCA5cTKuATlRjxLpFlS5f1QCK2SLeMkfJYZg6AiXGPB5ERf+0c75lDV69Zxx
MEOFyYGdgeoR7fqz1EBK1O7IJ6Qbl2FYjwXbZqPLzRY65JI6aEsuh1LRzfCpn1eQBdIjrt4PKwHb
QkG/84mjxMxGX7WRX0z5872dXvN8wLZBib5pfa8OE97cta8L0pFoyp3j4D1Wrr5POE+4S0lC/+Q3
SY0xBAsrDsnCMLlonI1pRcZ9SBhX9G3+NxXx8OozMsrcpMPMj2FOn6R5tvGGnSosUWbiT/t6+my9
7BDpQXfMhpfWsuqTa2IBk4bH8bnI130mtr5eIpYS/m4QhE3VjU9rLcj0o5GVLx418YY3XO2p35Th
vC2AMSrjoVRrv66/x0Qwyp8NhiitfNcpdVM/WJTYurOWw0gyWwOYL7Mq+wjma00Kn3+C+EdzowIb
oUa7OBkxCoOexFU2oGX6gIjl6LHvq7E9esLxd1PPqhmrRO6qji7ZUN5ZHNpdXLO7a0bv/Khtcejj
9hMITb0qGrhcEadf5kkahzUz/yMtd6awxwbvKoRtefaSw1c9mipFAcYKibAOE9o04WgQc7yNMhYK
6LVEpXvBFuIEzxoRo5Ys6DWziZ2yCRStC6aGfrqfCmRY0opOk+sOe9L4Oo5R40+0GzmzcHLWG0Ph
P8ynPX2vZgW9DGF0O9Uhx0Fq73BEB+VlOzIHnEut24ArsIBkdDQm9I5b4nQQ6+jCu5IrCh3FM7KN
Dvdz43GAW6MPcp5Egj+mh5KzwTnX3WyLcKYKO/vWAYyFS5ZfE6eL/TQpplFo81YSpN82UtVx5mSu
Q6/bNMuOlnl046qKFGfZ9xsUie2a36XdW6o4U+IV62HQtS2xT9sxheolOJvQJcotmFiJYEdyzKpC
lxo9E4TrgGxof8z9hJPKnG1eVhSzk6T16V1Kt9JvYso/u0LV616gD6mQq/JZ2xEBT+JngeeMSmif
kNp1cV033tAcg5wasGh4ObWZ4zHa0HCjaY1DqGMeqF3Vc66x0A9qWWWeaGShH5SFv9Y6OT0JJuKZ
N2ssCCSzUH7tZxUhlE0Eake64Dfo2tW6M2W96xOf+n0yXhqXyTLlRUT7kR760CHCz6Fmj7YFFkjX
Lo6bj+dgoBRIFe5jlJc3jSxCFL5GueoNVh6kPrCDmDij3Xgea/HHboOPWs5QHX+UBuJ4BwfIyoUR
YQevSYP7L88D/5JV8r2uoMN4SVpeYi/+rVLzpy3yemdinLjMLK4GNdLdU4tXSaBYqzp4vrIoghPd
kvKQ6cW5dQSYLz3esTOuBGfgD9LDfuE2+kEJm17s5abmrA2d3F8bDr00ywTpMtO06JrJwRSFoQle
ztYsE3kgx7DcOPkRNgyD/SrGnqH4icT67EnyIRBJj8urDXlAl0RyBrEHOFlZoT15f51W/8pgTzLb
S9dOkL9rTlvffAXbI0kIsZvfRx/FkTThINHBvwfxHgtmc+QkSWXvg9X3EF/vRUsbTNRajbp1vjGN
/WPocU9TSD+nE7iHScd70szxLZlISutdwW/eC/oRkdAOSfk5emeZGO1T7Ar8xTCFAvUxGC0SUzKU
YuCUQVdlRJYix+7qDPvDu2dOEll1vCjKEFPVscDpGCGXDSxzm8ylsScl7ZczT+6xmfaVUY9Ui8s4
n5au7ZAEli0kobp9zf0cmTyKUIEsTOmneUA00y/6EhIy1i0cF95PvAq6Rs8BAPiTDlNmr+d12LrM
/GLmXqvOFsSGquZCsPpI6SKttQywBVdJp7As03pemBdpwZE96hhUEhVxxNEfHBuLg7Cu7UaaqU8R
w2+bT/xTg4fKqM5jG5mHyUEQUsVJFmrKNk/u8CcprebS6sJYIz3NQ5vNLMS+ZK78xLskxGUdJWGQ
ewKUE+Tx7Yb0Pjv09eo9cjukz9P00StBRybB9zoA4sEh1aDbB/Pm9TlKhCL9i55p2Nocvdkg8oZJ
/FRudKpTmlTZuOAJEpLE5K6BXY7wMfmWpinR/3Y1jhNcwYkGTy/3xSqd0u8yzvxtE4+/qAzEYel5
K2NJdnF7xlOF9lxjjdr1EsfTMATDOgbqFAojfZaO/svG4Id4rHktsIeflap26FT+pPr4G17GTqsR
+oJJNMMOPzsK60MxeWqXDEND0U23gohT+Br1QRT0RA3U55sqMZydmIlg1MyKjIIKXV8z8n8K0Kwy
dtR+a1pi7bXUdd4b3XtpnAwvS60BzgB0fbB1d94Ny2xbomzalrEfXQ3Lw94syMqSkzHthZzfQP/f
DKTBQ2zLzahy1nkpFwYlqdkNqg460Iz7aeqGsiF1csjCNAFhjoHpuZXixVVKHfZU2AAbFOkahQEq
zOP9ZkfYAY3KN0gbdH340xbI/2O62BRPr+tBxPbJKwTMPmMD9857cjT/r1/O9qqRwBTbVmnrXPff
ohYNQNpoZIGhaVY0We5DRcxEnXzkkxqeRtzQtOfmNa4S48Tpzt+iRwtdotlo8nSvOmYg2CoTrsXp
ZpRZt/VUiXcbm6Q/vgdV1oZlbjB+Ah3iMf5Zdeb8W8XxtIrE+5whi3PzHMpFzes2OL8mHEpbAli7
ta1MvP65CdBHWZs56e8zYzoGbG6/nsQykFWWtXKC9jvDZLQy3OarqVkGdIm8uPttWUzOkbuLrUmW
B209LsPMlmetzoaV5TaI5NLEO1jdVhgWSY1u8sR08RNJ4ryRnAStvE/OUeYfzJHErq70sXJpHAQf
N3bsFbcg1r8aExBv19GwbZo3eOhfsDa0tV1n49YX5s4kDpH1g454b2qoSut0Hzksy1aZMszIBuwM
zluqBP8ZDmCoi+vtHH+lruwvo6VxCNX5DZ2c9xRJ665Aq2uWg3YqmKhAPSJSfGbxLv7aKtrVjcEx
Kql+24P5m1NIuskwqDMaq9RpqJnN9OmHo+bh2lFhkLAQb23NFqegT89EKRqI4zhRDbEiz71+UhMo
/7xzhldanEyK42nrORNAb4gYb3rhoDsW/beZ9XlY2peqa4eLpqG2p14g+FTD0zenF0zrc4iKKsOi
QG41UpHQKEofNYrzJ2N7oD8Gw8fntbNa2j7G6O5ns4FGk1UwxOQhDkAxIgWdQj0mSlhrkX9qNb7D
quMViSnJcdmGkcDEE7TGvQsSc8MQfa/aOCIyD+aClWmXyGN7B4LGHGuJrko/icKdGchzSPQcGsBA
NbFJCcoElviV57cv7AVwFAF0MzCvX4zIJqg9I6Q7r5nr85GvqaXQqFKK6kxUfSBzFVgbURuYPUVk
MDsc9hSMDA9K+rFkAyBD4FAr1GSudTd4b8xBbmttLiB8WYekx1iB8AcgbvIZpWT8urJd0j0VZjU5
ybsyAwKyp2EXlCRtoEztL21QohkHGuaREHF83DDW/OWahbNTGVfqQp9g+dZf8hppeDKzWOVg4mrN
bzGngoVnSp7jOqC/n4+lue4c2HuYPfDNLvg/cljJxfUaf+dYePV67x4Psf7yAKP9C9TLHSa3dlxt
CR52dq4y0N9NdL3tJP/rEoS38wJ1qGMmvsWiaq6VbRzJPrlPhQWzfqH9myDdw6FV1tZGVZ5b7nog
SQ3UqJteygrrzzQYkCNQeveBykI3G7WrV7BD5o1VvMXtn5EkuJcYCjxuHeB1wBXhMlmc3bENuKuq
tNww1QP/OS5ohAzLP2lQ5+6kh6zPVOJqwssuhmRnL5Rjt2JIMzpJee0KYK5AR67sYCVtxSq5kQr0
C1rflaRG56iozRfR2YNw6Um9Di3MK1c3qr9kFwxsvuKljYuKz4IQL49nOck8btEXRacK028XaJST
eQ74eGw4d2nZ9YF9m3zt6UEpdC3zaDCPQLapdZfHi/6IFgxMgYAPTtdT0NYahCXId1VCs3oJD/N7
UlSDFI5L1ETPrLGKWU+8qQoLBZOnnbo8TyEXMPBpG2a6btM+SRG7F5rPS84mTrIlsPaRVUirZm1r
MCJaJ6rXrdm0a9BqqE96BOHLCdTFnerwv1uzclIeQ7a+dEDqlWjtk9ak11g581FQefYNKaaalWUX
qlUyz7BKZDa5CITBesWmHTV9rxrPPLhGhNckFc6pYEM7W7ZztjuNcRTc6VWdRm9G3cznGbXSjgDo
947kh2PquLT/cpusnkaO/xiVKiDPGXshnTh23fPjqyjB/dG5Tfk8Sm8Tm97wytMfF1EEqh3XHKe4
x03PQlHV2aqFUnQ1hX/PK3D2Ad2H1TxQzJIknnEBJ4KppNeEkYZAVmpiZXBmeTYwGzGocfUXzCDY
zYykDJuS4rOkE3+apXH0dFSnM67Tw9wFQJ+wTfmsplh27m1g6W/2PB1GXJFyybtINX61mAnBhBVh
9SCyQyqctrpEBVKa6J4lwl0E2MkE8XcJKNWyHqJjvgC2vMnYjjbW+jaIS4ys7CrpWObXWEdKHWd/
/vE8Tetf1OYjbzPNAwMp7CQPOhoiUtSxkdh2Fsaxr7G9c+z2h/QDR/ZVszRka3wGL8u9sc9iBNHM
dqdsAjCKnLEdO+dFTP5rAHf6SXBOxMXpnBrMQwyZm7DvaZVgjh0pECfUTxrmDruEEqMD1b+h4g+5
EpBvlJpPL5Vvd6ws/WxSEuwbZ2tEKGVKLfP+veNJmgQUQv6m09kngiyvnuIm0j/HuGAJQai3nlUC
TsIOvpsaXzBH8uikEQGQTgYT0kIg8mwNeI9TEg/bmRgHOjJ1GQJS8/c+ZpE3Tjy0SUfi8FZVY1Xo
W7Npp+nVvEsb9doL/TjlFb+3hXJzVGT9ZMxuLxQD3T7V24MU/XvDxPULlNo6Clb5TK58lMSEWKrc
vyCimjamPnIOBuf//C+QeJD0Xv1qIraMG92aSJUkdZa8DdhGhZ4+cWblcD3Fd3YS6K3RbLFhBsXh
3++vxcWbbt9bRiOcLRFoBXG6d+C/honEJItGgHdRSM5lSVbsR3J0yS00buitiy1shW5TqYllpNNQ
1HVy71Zz9KyANZV4kJ05MH6zbjAUmK1pN/vOVy8t7QdNfSBAy+sFlbmgacw1bJovQVp7z/ng7JMi
Ppik+67+D2PntRw5kmXbXxmr50GPA3Cosel+YGjJYFDnCyyZZEFrja+/C2DdnkqWWda80JhJEWAA
cPg5Z++1MZMVyLvxszu+XOlBjNCImf2Zuf5leoLvag80Fql0t7qiYT53FYPta/5ROBJ3OZfxZX67
rayttvPtjleYoePUyjF4kufMh1auxtgZaYRFvz/BS4d6NLftx9G5d4fGX6qdXZGgBhRJD1Ed3tDx
Il+zUqzN57PNRcCSLXBlX6iufVJ4kJ1XmrRWEeH268jASZMz2KK2Noutwpe3yI4Bl8CyWjQ5quZo
NDZOjC/yRlXCdyzP5Is4tCMoxUfktKUd00toqnGToCp+SIAc74YpyBxELrguIZYt5iY0+clFTJm/
qVoah/kJ8BnBNy/S2LD0fWfna1IvtDP5ESTwlPjYekszFnphEOxQuFu9rJWlElTtcsQWfetU6gev
Dm2V90HQ5AG44PaeuRyHTH0A7EA3udTbuyjL9l6nPps0TO+UBlFIpnbf+84nvYbOQm09f0KS5bS3
GoPUOXU1uZUYch08wMgTNDo7a+DG1qWsEbGHSoKmUmEw6ZjKI4T1fNmZcstD5i1CXP08DvSxsW6Q
5IyQCgzrtHqXGgJOchEeMyYl9QRHH3GzMlJn64z7ubzxdSNjJ1cE2TEKx+GHrSg3zaCFyJPfPDBo
t2mDxq/pPevoVj3q6mbihLnVMbIIN5S6hyITHhScW2hXaBwLmxcKH7XMZvDV9INYB7hHtpnPsJkc
tKXeVP3dvHbiC2LKEIagBXUFI8/IOBbgwiWdHslaENbLNDBWUesM3/oAIJSfGuvPa01rcF0nUn4j
EsnCdKhDu0lqfCg1M9DRGDCIKU637VPtWxN04QrmBXjbpNnjqWOT4eHkEqMu976O/iMnnutGV+gs
hUHwzhutPwupUp4VEJwh6uT0fHaKZjRbIVLM9JEEa08Sto85MdVc7S5NPTwDWpndtdtUEHKsMJZY
kQqC0qCRN/pY02PQjRQjolC2bkulnHUK0pbpKZ0bQK2qivuil6Jddjp4EKstF4gY+rNpF4eq3cS9
Vt+ScRAuiiCwQVezU0rwy8zv1rwU0hAVb7HUwqUzrQyummBBMI1mT6bFh7TCZJVPXAr6Ki361lH7
4enAWrvlzC7mtHPVaY6Pmrf3z7WtQR5r8c/Ob1uEq2xl6Vs59PmtLai+G09fpWGlbq15pSpJui6Y
WK8LDW+OPTFl29yCg2x45AfYzlaUKTlTzdtQk2RD0Nzr/KqqZjgbqcY04enIPSH6bU5aoa1il7s2
V9VyR6Y5+c6D/cOr5YPe2M3VbLkNAtdnxovYmd14X93iTZ2gGeVZa4edlqfmRvZG9DZUiByDNMKf
2uXqymvi/DKkCI4C0RjnpnVfFZiabz1cYrQMotuoXAw3Xdkna4D3wGWmm6enZMIYgJc0LLyFn3Xx
NcqnuDxUWqlRlXdVywRQTcyrrQ5ANafOMElXy9xOvWODvvcMjfxNEU6zywGU0eQGAd7kkE3IhSEK
cuyPkXQMOmhsvfWWh3bHZnGpWZM1x7f7y/zWMKJEgTV6p3KaxBM71GwjjKwHL2IrFHpS2SZamGFn
YMPlUAocFCM7+QX01L6qblPw10DAOFjiRCZbwwkzw7KB67gwQr3YJSrI0zKEYx9PoOYRdy++C2iZ
scWviBIULpLMyp2nQcpo0xh37LTcF6r1HVCkdV8bLApa6k/zShDsZqWysECL2ReZb2KQKCQqvNxh
nA27d3BSCWQF6RjRCCZ7XXO8se0iONYJbj1NTZ6Moeq/zysAw6v80OP4XTUFd8Yg83YpWgTQtcby
X4W9vYwx4uDxM+NznvgtW2rWrrgrkY/r5KoCUmJN1lDsEVzdt2grTEQKGNRj3MdpmhyDOhhhbAwo
Wb3ukk8mvhR32lK1c36Fo0Bt6op0ZUf4kfys7E/h7zWLqRm9WuXQnJ0gtRZpZCRbcPsYpHms3jhY
h6/SKE4OggC9z9SzRP+1SPH1rDlEdUvf+mYoupVvUdbO73jpywxrP973OdgeLYa5HlPBrnTszBO9
TQx7As2hTX9mlZdlvsvK4Z2ujbfI1LbcjP07dGC0jC1pAwaIn9JWnJVrobtiOl9glEqx8nsVTwuX
OG/UnS9kqYlN3wctnk6yTgWMLoQGXFDddSSz8yowna2zVusvn+9W2vY+olbuCL1osMoACUAo1Equ
gwhw7MFi8YUlvqX137MngHaSy3QLQ8E7RLZkKzQ9ewUL7bJi676an8f4p/glOCvFtkHOyq1HbWkg
y66/+4ImrT9tx4VRY3KtFISjuYnFsm9u+oFLs46N+6Aw0F0NBseuoqOe1jyA36U4B7XbnsoCTbkD
C2COJBglpfWY54CtgIrcgPlh8kKxILXslg6ZsywdTKUK37HS1c4HLz1RuoR79HLLv83qbitr5Q7M
a8j0q4VPEiB+wTVEWxXAba4k8j4kQhfTUUkwjp80i7ngbP3w1vab6uhVBTI9BFm7uUjNKh3xqhfc
d8PtfK2nNq7drsvh/oT9LV1S6zCXqECpkYKZBNMSX3fLnaYuaRKXJFgA5u8shQfi5BSbw9qZhsqV
UmNOcPDS3Gadv6x760HnNrrKNjBOmAGupVCbXaurR3q1+aJBcLcfIcChX1SqQ2N4T4WXrnJjwOKd
NvJoa8ZrZvVcEdMWSiesCGO2eoDWUB4q0mcrHGeepBsJYoTKR/jwTtt+n1b2xQCmspDxIBbY+Thb
rXIEvRicYPvRSED8j17OwOyi4SENSlWeEcO3qEQjZUd4ixwa4+jHRbH87BAwBLPAoJ3DWn0KhgQo
YhtX55T57ql0zXrfv3IxZjzSHOXWHyVmCn180lq06yg4QOyaDWKzwquxkV68EsO+jSvBi7Vla8NY
QOHlHjoUqqjJ4+nMhgrFMn8xuQ6XOuvsFbYZiRCrWw1gO4wyVi6xJjkttuksgt6onuelfazrp57A
ViIn1dseod8iUXGV5iN51oahX3OyoFamy7ZnpIWzF57yw87E8xgI/82wGfmmDaAe1DUPaAOKGvmN
CQv7VhTFI4VVf5RJW2xcwh2g+tEmGkIgLqpou51WyZuhwoU9JBA7Pze4Sha8Ktyjz2lhjzdBVJkn
eqCgQ4f8tRBxdx7LhqS+ykc+rz9axIOe6iHxLxgVrZUW0xtrRsu7FIfkOD8+OhtSzufiH5mju9Gn
0ZxdV/Fp/qxqcJm2ODK3rt/Ki1Jmz43QgpcKDanVd7eRRL7p4FwsM4D5HLTC69rLIesNOn/w6zuq
/TXfsTbYME5a2+CAv3BLbyjbNnB2Dr2v+AeqHwIeULm06q4fy+BKLRA+EfBLeKl4shJzG4B9022z
Hm80uqseSVCLIVL7Y2cMyBt6r0e/Vj9UtgqppSvuMaQwR8BrCs3C655owWBxLrtd6AKcma8TzcPG
XvdLs4hSwhRiQOCtK2+iyPsxl1IyKN+C9HV+JbRL6n0qWRK75t4PR81hievDEzrrDc0ldUkaHhMD
hYFD6kEGk2nSn2ib9ae5gcBkFwgHF9tNkrMdVtvi90JlFOdpdXgegnwueyg8bBUCn9XDemT9u2+R
Lq3iSGnXaj+218+F2TcXmo6zeL64FPikMYr9rsDBj75X93Zqze4BUVPygHVassHtqEYHZ9QWbEm8
U9o8Mlu78TqX2jZWv/k16HOjz9/N6TaMEDFtSCbQedKSaAgD46bPCVdlhwWEq+WR7Re73sCVlxTG
c+y5ytNgs7HwOZtoDyLn1mIrCj9O836M4ZNGDM/7WLOEiDpKr/YQUZaOfrSdF0fR2e7zoKdPZtbH
d7lvKncAx+6qrKtewoIxOxYwb61itXgJ7B4hmSICcFIddSMisukZji75FALCGuYCbfqQATgZ0Gzs
5jJQaOQXxanenRR/AOXkFE82XpD5MTOG8K6lbEqFQENiCD7jPmwpnguAcUno1isnDtCPDXG2NiqG
QhSQqzn0Iq5LY5/11b3mzf4HoeLxwnDX5sXhfz/kCYkFgkHXASXoLaoUjT6FHx1JLlM3kZmyOA8A
Z4GILm2XweX8YCwH4u7YjZfbhMDMRcIs74P4LoBlQwluvBoB/PuwE23G6keRyYDBsl9uQodThg+m
22tiqq8qVLWZEzDRp8dF+SSzhTWGqCLoTBNOPG3o9Lret36gQKIk4y1lD7EaRcrYKsecEIg82qSS
HkSWsfl3p7Zq2BkZ7anmEpPpu2kdfpuJiu5GM/P6QnsruxVlw+H1XvAtHSGTKS06RJrMrDd6fQ3L
8kRo7ngLrBswb4xvPEAltWeaKR947rhLR0dy3DgGfRW2DHPpY4711pMjOBYxVFsTmgkNEawimWf2
26rD8pHHbX1oRttfTnZOTLU95OmUvAR0cW8lYZKL1qRNyrUWPTbx3pnji7ByAu0JLShCucRsA3nW
a5Vxl2dd/vmEV1KksLVZ4RTV1I/5YqpMCHBhy/1niLa8S9vwR0yJutRpwrEg6M+RS8jX9NbyZF2G
uvBfBmBTvj68sJ5tfaMMF14kjHvdGx9iMAR72nflPRpSdz9ffIkJ1qrI46dIMzTo6mj1VMUxNmWI
zAqlcKOJdzOKtzAhMDT2p6lV+DmRwDML5zHz/F1VSnXptuyEg2isz8Sg39l6Fu1Ur7V4xtveSdrg
bwDdOgbYtJacX7Kiwx7whl7dJGGVnKSLpAfyzSnoMm83n4ZSQfBt9OqRCRpzaVtnd1ASB0upvCC6
1d2ILnEXc0RbHrBBo4XwAB/K2uCA8BdmbeD2onK0iBPeCnwhBFMm12pkThVk4s4zU/NdmOW50UGl
1DTgluw7F1Rq2oVtqLXLMja5ZFiTmRMpDzlD+pu0R1wBO/UU5fal0FtajAEtsLmXCuPQTy+y6v3V
kLbvQKwmjGbdgAfEEYWMqkNuTTRbErd3XUbVDvwvQmYmtEc3dsM1fyRpJNPvsMWi091V5bb6IzXI
e5TQRUYCP4LboDAXgUJn12m841zPfXYWim8ZiW7XUpIVNNnYlUQ7zE1XnQ3w1Py0OmPy+qS/09hs
UKHrzmnoyA+YL7J5VzSvjookrrfT0G7N/xdZBR2X2LwbC+u5nzr5MvaKnR1hlwQBvKYYeGIYbfMm
6taZNhx4jBJK+PxPLbCJnkmEmJiIrxE8wueGohQ35bBHunfAgJteTKJjLioP+/n1RhskbxDKYumm
oruYwgiQJhFoANhc3GQNKTxmOATXIM0vpuZjKkwczlY1qXJFtRRmUK+8oc02qC8IGk+SF6TyuJkG
nvPzHW0UxqnQyQ5TRnKqG/PddZM7zNcND32awLl5yK1WfyYJ9IoFGNZtZ7XMSMCBhVGNjj1Mi50x
hG9RnZH2DU/mXLtonHh67PCdgrYVdD+IF1x6Rv27oCN3tXEbEg6vqyTU0ImaT+H8WkZLZIFLdXH0
LdEe58+kiavus+NpoufGLlPdEl2NPkuj/Vuk6gNsFfdEii10TJeRw/wdBhK8KIabYXtU/gH5b4iu
cIoG9bhRWvToQMuDs8eNuyEBAMXUtKCZcfR9RIc1x0mNxC8UVUR2HxLhFwvd0pTpQQ2ppdV2PuSE
AdC2M/dCBuP68/b0Jg5+CX81T9poMS/vKJryoz54xeEzORsJpjwG2Udp+farwEO8zhHKa0TKgBaK
1l2ohfs26e+Tqn+SbCnnMiaNh/HcKijLy7XXFNSgotePfpuNlDF8nmjMS6PnGCzzCVHQW6ejOf3c
puRODm/TCbpLKrhfzDp9iTSk7GZA3aiEsAnn7SumXoctgdWu6/heVwinKCaM13zHpZTD+OJp0w/l
XctA4DDI4UeAafuCjcm6JPEY7Cqpwj2O+u+5iE+gVpgrqMRpcKmqdDj5YOAkP2dNT93r3GitqT2O
trh8Pu2lrR11WDItxe65SmV5Z3KlLDSbKI25aS5jtOMdD8ogsQ8Nmxw6N7A9CG81b38ddjon3v8U
KauqAtupZtOC1jTLsL4EeWqxqQ+DV660zlvaHl7y1McxMEWYze1r2lMWMt13WRJQQuQhO7Q2g2gP
pyTDOrOvpPHKKgs7Xq+VFZCSp785wClt9esBwgNk2CYd3ZDal8xbBfsxEcc+Z29whoUoOnfnA3ag
ClKQVzX0SnvdeMD9VexBh0e3Ae1yDz6i8lDU8GHcIf8GLerbUDVEx0rvhETW/oyz/a8f/X97H0B+
4sHL0upf/8O/f2Q5cBMAg1/++a/NR3b+nnxU/zP91L+/6+ef+df5e1t/FL/8ltP9+uHrN/z0K3nh
Pw5s+b3+/tM/VmkN3vOu+SiH60fVxPX88vwJ03f+X7/4Hx/zb3kY8o9//vYjayiW+G1ekKW//fGl
3fs/f1On5Pf/+vPv/+OL05vwz99wAcbDX77/43tV86P2PwxhArm1bSGEtG0ypbuP6SvmP0x1UjHQ
vdZVUuRVUmXTrKz9f/4mrX8Ix9C4VFWJpl5O0cdV1kxf0o1/SBsrLzwSE3K+4cjf/v9x/XTq/vdU
/kfaJMTPpXU1Hc2X603l1U1pCC5hYWiW/BrDDh9uZBFEXJjhEIiM10HLXNKAUMsKD+hOS6evtPQH
KfDlWbADE9yEIHk3FiQjW3TwxLv7Uo6bsSPepADo/Kc38o8D/tUBcnmSrGKzRghSuaUpv0TvhkAz
HYHeD+NOS4QNXfqtldr5NhRqvOcTbZFpig16bbCJUsPTlIU/qjRu6HAlwy4LomJtMetcJu4g94kc
idzil+yyvPr910dqTOHgf7p1OUBhOZpmGgjsOHdfg5RjMZ1BA0XQ6PT5a+ZZr6M/EKhlIoDzy6bZ
hV55N+RM8tAimc+zYqQakgKVGXQkFiNtq/oiQB4pd5yW9M6IY1iBI7jVJh++leiitPyVMZKG08Wo
rrWePwDxYs7S2FNCZlIFGzKV3wr4m37cuLuq8DVz4/pBumRE1Nza1YuQpvnQF2G9tgTYDtJ5D25j
KuvP8NwEd61GX2wVpIRtiYmSVPXW7wqD1ctnlGNqAzdTsKrdM+tH2xaPMPuZs9YNssRfv5/T5f/1
/WSTa3LL2EJjPfxy5kdFy9W6wxKe5wr8npBSLsJe7SBxW0do4JllOLsQc2I9pOoxKI2HgepuG6pq
TASCOdxZPNv/5pj+eo5VXRc6HRAp9OnW4Zh/fGf/5U0313/iVlMh7A3jjT4NxTqIhcd0RF/ZUwZ0
NdsLQsU9Iu2ubZT/PhbgdkCdDd8S+lTZNAn89eFoX+5eLjnJ0uRY9HlNXRVyyq3+0+GUacAkh3oC
s6vIV9akgklMiJ0d22e6Adkr1t3xotcJTsygMxV2uQm5L/0EZ5xS6DW7pXCOQnVPPNwuM8Sr3XXO
iwzxJuNt/MGGzzzUvVDh2iVYuUZUyKoW4TnDIb9S4ZjcdHlFlo0eBetf/23qX99qojt5TnNTWSxA
1pe3Oi1KAlR7sB9VkT9Jmx5Xrg7sbX3vLQMS1Os9A8OkGdAYfZedEh06zdLWPJeh6oLiXP76cKaN
wc83t61KYdmabrN7YEH6+Z12BtekQFJ5fSeBTscwYqVxj6IEEMlFquHF6T25+/Vrfl2cNVVDkKNZ
qjbdAQ4n+ucXHSB3hSw2gEez9BESAouJzigtxWRT3tRDM3IWJWr7YKIvuml73yDrWSfQIyhiXgyc
JsdYday7QqovGhbsna+yu5wr4F8f6bwt+fPbw5Fq3BBsb21dWhgtfj7SdFCDFOEKoiNDf/Yi8pmL
XtVPqtoS7aAG8BFzpdoUXa4/yixChuC4V8w17j5smldlivRKK9nRYtCesUrx/UYcjavI5o6qEn3f
5G12Fkl5tdumZ4mv9mXtRLd93j85vajOBsk5dKTU7JmEhv5v7jKoWV9Ovsq9ZZgW2Agek9ND++e/
DiJX0Ec6bpy4jByafVDRaux3MYKNQx3QKysG68FNtPS+UjLviAEQz06afwi4GXfT16aky3sv1ZRD
ZjEi83T0CZ2fh9he6uIi3AGTlu6jlDQ/JvUA0dQjRjdENWt074DMW/uOQB17RWDPi+tk6ZY4r28d
JJKH1rY2Y9QfXCQmJM2p6To8lr0NR9kanK1sUG6h9veQ/QiGipaV3ifMKd0htraVS2CLrtGfb40o
2vqieJ2fXJHpkcARnZQEw2fmseUsZKTu2mYimxgn1fH0x7irqIB0/4QuQNzMaxxFVn+TjpQhDDFB
olZdu7fNjidTnpHvqvn57t+yLFsB9R0L0pYcdGfPQkyBNWQ/Yk+vr6ya4y0N5B2ZeVOHJnSWc5Ry
3ojsbGnDEVw/Kx72ovU4VOjpwr7chjDjkNj63olasQZN05F/w4vvNEmwRU1aAE/unTL1ZnLt6qi1
fmoEC2KAnWBNT53sLN2VO9vEQNCYMjy3LakbdiCydTtdfP30wRixnttw22skfDfg35gieFQJaxXP
A8npioaeRA4LKNrdIR+0F8XE6IUjRjlgPxTrgmy1G80oHYSffCjG3lkpLhuaviDnmRSDJdx/8QG0
d58a717kfcswGd0ljoCFThl7g6O9q6HGWIsWXRa6vea2ajyxs6ka+MWafvJdV3CzYcCoJRQsvXht
bHDPKf3hYybYQImMBLE8HjnffJbhg43SJrurw9eqg2xeaV2z+lxgDDXxFzQg6cINVrEFF2HcdAaY
WbtQXzwSBeBbT7GMsobDqBbwd/AO7OvA0XdWq8FxqOG0KkP8Xk41H2hGYCXAFqYLPc5kcsuIeEtj
ZqeNRfsqJbsW7NQAPUVVHMKmzY9FMLzlmW6+J/AG6dCf5hvBNmzvij/TzzISbkQ84kmwV7VKmAK8
SS43iTHtFhqIsdaUzthmrfoYeoxOtN5L4ZUCVEXgtIbrdpkIfhGi7ABEAjzxQ9Sxq7Br/DwVTuG6
IFCYDrJ2tBBurFOZgmEo7XILWo+hPYCqm1l6MP9oYelQFGDubVWPjIwitMwDgUBPgdOSjJQb5jor
yNHJxPji+eW4L5W63fQxl28gAo8mpUHYBvl0fJv1mguUTCabVK8jJmj6MPh6hCUmNI+em24qALv3
82uL2jSPiUaSH4VFsFEw4NDtM8ubRh+wRkf9h2rLHICuZ0K1tOpFZaflI88U2GRGZa7mn5oHzKGe
mXvMxB+BZhO+5CkZRrUwW2aZQl5yVjPJmHYMuobopyLn9r7FpUvG+riRWNtOo4UHFskvnAkzCxZq
ErCiqBWZ0YTV1HqTPEStntz3KHOlB7oMQd5h/gu8prl3qFbnCU6iMAsJTDjNuIqRYBiu/5TSF4dy
qvYrXWt+ANDDFtOSoBHxWDnlxXhoUqM8jrgJJ1ejs/CQPuxcOVSrHDLMDYE3Ooz/TZYmb15myGcn
H14LL9jJqhwuTUUQ0wh4fNnii/Urx18V2djtbX88Oy5cpjFLxZoxBY6YQIRXr2bvCXxtWymEuumg
fA8Oxqqt+8OLexM0SG6R75bs3bwQhzhUvoUt6VG9asELBhFxOw8jOqEv3b631wgn/GMlXLg8PQqn
yFO71/mzKvE7xBztixrsYmGNp6Im+0eS9zI5iXk82sQabmuPjJjJHrw2x6R9sDwUs7oePeYiaK/c
fa+WMQwIi2qi1wJ1UoVqBWYPG5KiMalL/i1GJQRowCglcugXJhIeauQbUhQvQu/fsIL2IL0Uee+T
5SXJYNhx29B2m3Aj+qRGrecHfOTta/SyZFBo6WZIjQLJJPPYfOJt6wFkpQoO5kat841GUuJOBNHv
tHjzvRfil1EDNTgT+lotgcVcmcU9CTZGOy/stL0XJawvdu9dJaIoYuP08sm1oje3YimvyxEjfp5O
fqAcmVQHVDefcC6KtRI9jJUoax/MvjLXxv5ToJi46tqX+vAtUFAOd2c3ay4lgVtHS6v8jYXd7YZU
QVKCNGT5pGlxVShqdZwrLseErhMAx8UY1V0q/LhqqFZnTRAv6LWRvYWzuHXKJnqNEuXcmTyAEXbe
CmqGTa7o53mk4fNEJdfEytZNPDhH1L7wCly8iODmHbe117P4we16CNEqNGYncYZ1uOeGaC6BkQ6X
kY0TJmyyou0UyZCK/7owUn+fB1W8xuWy96yaaTl10jL21HY1gF9hLBpPggWam/3CIMoZpSofOt3o
F0QxSEzyEPhGLWG+CwjiqOoTLS3MQIswfyXIIboxosBZJUbZnfYQbqtjPn0wiPNa2Fbfr2dFq+E5
1hqiJrbIRCn95dxhhKRhM2hzb8Ow5tJ1CgZzMukXbYPLk8yb0emAQIPT4TJ0bruwam85NogDdT7e
q35wWypEtGQe6a6a89axecLwgly66okQM60xOoJwQquJftPDWX8oIFpfDaZWgRRMV6es4bFwMlIo
cW0l+AzWuZ2cOiOni8wTHVs8EOikRGoQqrmyDAa9PApiJ3eRAARlDPwLH+ux9IwfPtEV5xr02qg3
8r5idLOEYlkCjPAeixQuWo6z55rXVreKEjXa4l2OaO03slozfCNaoejZ5cHWIk0nO2jTrzUtQ4VA
ThwnICEirw1+Ioe6zJ8XaIuKVXbR+25ziEI7e+aGXptZk1zdQDzgoMcq4mINyPRqWm1Cjxg5nesg
1B9t3PerOL/2pBfdwZO8bzzcAHM10MaNAbLOY7Pe5d2lq3gJdjEwG/ImXDV9MT4lELYAemyCWxUP
6Htrs5vKrD17Gza83jAuEiB9y9kpoqfedZgaHq0EnDDSjF+MhXm2QydFXdg+qH4brIgO9LaG41QX
Tb8l32ut0GY6m2bF887AypkTnLUcW5cs26E/ohru1lS7Lt6GoL6Olatw/+EADuX4YofFu20p6Vor
Ha6mNqvDTWuWkhp0xMtD0lwZcetCiqcHHffVqk6CR1BwLzpCHLtL04dqehpVvk8bhsxYZ0DW43sH
tKEdKNwYY7pEQNV4nK6/KZLE1zLCpEIS0nIoazHTq9rPZYSDyTDXVXyxahDsxWhrm6Tp6ytVno8Y
r/+mV31x8BV7XxRoo0iei1ZsGKvb+YOHSr02pHeHVORtfsN9ZFTgSU1jp3UMp+Pxb5odU3X5U01n
WpK+C3QbnU659rWfxeRfYJzqNEo5IlzmuYkGEGCLNhTMUeCeZWu258jOvdU8Vfv1u6X+5eUdkDh0
/wywm6ZlW19KShvtGO4SxrMRwv4Fcgl/zZy9ZRTalKCYRbmVfhFTGtveIQyc6mw168Le+IQZaQik
jq2ljtvGpodPB0ZD6+ZTQlpldnbDwN78+mD1v5xax7SmXoxj2JYq8NP9fGpJ/ZZtHZI1x1yEzXmE
iC+cJKRZe9BReh+QY1wLlELMqLz2sYcJH0/D7GmXc4xSxCFWmxDGO20iGYOibu0kQcZJ1O+cmpQh
ZFbQG3Dv7bu8fe+CKmGEVFHPtG4ATUEYryVA+8pGZuFXE7jAB6rx6z9R/euf6FD8SofBBKMT1f7S
Ke7gAmLgYZ427yhHBNcQQBUaS7bTZasmQy2jT1erYlXFiigRhwm+Gx7+5ii+NgVVwuANLgzb4GVQ
YU5doz91vBjWUExIi9lwqZK7TYYDblvcFwFio7tPX8H8cAhHIq4JV8PoAj9xb4Af8m2zeCexHE4H
3fK/uQL+0q6aDsw0aVNJ3aFdNX/9Twc2OoOmpKyiNyWdMhS56jHTGpxAXUUYOWLFTI1/NCqB4Uoa
REsIu3LX1BBC5ymNsCCt/Pqdoon/5f7VhCZNlcwvqdOalvrXa5LMHxMvKKtaiEYxA1Yx9xicBaCC
fGkAloWc21QMiivxWtv5D+FY7X3VJM2OQPV0PUSo3T0acCIP97UWx3vFr5qRrNdmO/YKaus4vQPl
o54c1EhxbDQgbrCc0p1znvw03kcN3ghPqcbL5EwEPggQorfvZwVDTfz87dwCN7+1k9Y7zCAUR/MO
wVDktrBr0nYD1TwDCg23850xF1p2i90Nu07F3Mt/+2wufe6JA1uFmhooaLVr55X39hrXtGUzLJfU
mgc7rflTgkA+RKZDPB6dhhKL7J1mv4jVZ3d7TP0aPWquPoB/H1Zxje19LlJ61XgD8oNp26j1R4Tx
F8yAFSBQRxxdGz5DUGApRkerTR8yjar6j1q09fUdmzbjxqLSWOV9TQO77ImiLSurWjaB6eIXsohu
Sn+vqMo+upaIFZE6CcVwEhwyIDC3hNlQaztiF4+wA4bQSJ550yX1VxCJ+jr/KUJxtq3tantTY71Q
DWoKuFzGMtCN/GCj+LqikP89xle09lHJ71KFlE0QKcVVxII2f2uYPGwsfx1LKFdJH74WlEUfNcZF
gQIR2XWCqiPUIBnbXXIqnfJqxsXwnXQUCpegmTIJ6njhlUn/0DlltVQxB9wNyVLvqYl12vcrIHHD
izdgfdd64F2CHOxFM11DA2KmG2/ak6t2igiT1oc+Flt/kvFU3N8aG392DLjC4mkT1FiIYjJAWPoA
BlZWEIJivzhY3rUhg/li1XF/RGdSM+NxymNdNxIrDC48Xc0W8K3ThwgB3gODoM/LxoKboJap/jj1
wY+FGec3wuyXNmzRb1EWsCNTfzi5mnO7SnHsQRniC9S7fRn0cAw4eTuJZymdLAYC6cIOc96nvQHE
5Q1uXAJyB5ypBKlxqfg6aeq1yk1CQxuLSPmjICX+sSWr6Pzvf9WJxNIUVjmEOseBfQPEtWt768mu
Gm4MjSSKQQ23s65UKACowy7DNOkOd1ElulUXZx+moqNOdQPvYPT6da7csaQHe3+WedEmXiLwISpL
xHItZfbd0cYUdWWowPIDGAIdsdv5xYgfqDHG2zJRveXn4krWa7CyBDosXaaHwfZ3aFG9I05nCME+
wVYBT8Dp/mRabaAha8l8eTbAoBO4W17cEFc1Koj3hLnfPZzQBhQfnFzqhs2sF0xal6eXo74XofEw
C+K8EFWcyIJnE53+0Ui4EiHMXV0FvXGrNgmGg9JbBXh+SbuMT8RP9Jeyi5y1hZocDL/pP4BfBEad
1hCkVKq8Q+Cai8yNxn0vG3EcpfX6x5VQkKY5GqoDeIKdRIAqIdUioKrTuSV1pdRz45g5/4+vM9mN
G2mz6BMR4BQctslkzikpNViSN4Qs22Rwnsng0/dh+u9uoBe9ESxXocpWkhHfcO+503DUNai4qwr6
LnFVsGuI6sZlkMdLvE9N6AZ312MSd+TzOHq8XezpNg9xdb1/AXZUXWPaZVaFuXmE3yJfHEKyC2d8
mVXq0qBCPzTWYkUrmOBaXS3QBcV/UUbNV1aI5tGA10TzGdw7c29h/XK/lp2eY2Kavb0zImjVNXBd
9z99seivKdmah/t3pfeQRX6QrndmNB7T1ov2tunO6DajU73Y5vaf7n8ieJSNF25h5nQnQvjy3eIw
e/XI9rVmRa2qGwAj2jWpgYVk4TJpHbwu+HdaQ9bZ2KXVPKFDc/Aamvv7/7zzPAi4fNob9OfLxdKL
/VKlZ7nWZ03i3XSR2ifHRsWLrSA91DDrHI0FpJ7ZC8cW3GBingE7yDbo+6LZzyzXUPI6ak9xG+qx
nT3YyOgDKxZfAvfYW0qq+INa3K8FAytgNoJEmbG78E4tMPuG5uyQc/J7qzmesL7oLNrBINYS1WEO
vfyYIAY59CLr0HoRXmR2cX0h8Kzb9iWRiXk+k1ymwwjQOqm2PNfpc1m5tCH/TI5ra7ROc2RuaU8p
1uk966X6s3Y509CQk3w3z+WZDFbwukTviqYHwNRTU7MfsF50wzpF1Ln7xhXlyTYsogIq9bO0mdUA
A18ND3qoVQnqnDH70plvh3NXavu8zn6IKTKx3+D6LGHe7pvYyQHbauaZkfvjvUhKJgTnEt8YKk/C
ocxludiTne1t7thdXNfezRrqlIyL6duiW79VsdEDkqDRtnPksRFkz5vJCJDIyKK5+HmaB/cO0yr0
bOuz/MyVl39riGoDUaElvE82OisZtv56c+K0+DAdoqVcgYypT63xfdQ/4mZ+mLsEw+dY/PKyRP0h
00GN4ys67/5LS6Hml7/LmhWg3pToZFbVbGw1LMBtWXafvYLfSlRN+dS6RJqWSGRFrbMIW2YSbpFi
fTiD9awOaQPS16yh5UMUNpeDahxwgPypBv7eZyPFAAO5aNcCH7lQ3FbnFMM5lEL927UBA3bW5J87
GreqI6fBG8bhPEo9PrtjTSg6UcVwI+MX1YsC2MK4fJZp/BqD423K4gbHCOI5S5PA8xHxu2CSQh8W
nJDyV6Gmg867clNcxFwTddfs8vUeM5Hg7osGRHM6fkaZkO+61R2VziKSvG3jjJLRxY3sMJwSBtHr
qT2ejMqOVw3R18JRyGDVSPZmKfQ8WBiTr96bvjG6232hY5fJMScSt+nG8aBPVaZIWXQckuMqygl/
BehM9t98zK69uXDPs27cwepbFeI42CbQbBfHLKqHzkkLGMawtmDXq+J0bwkwaTE/oBLeMU8DiRET
JHJvxVYRv0oGlpsUq5vEmJNHlXvtY9nbZz5hwoeW6l0iub1MvJibLobzZDkqex4i/33OM5hiBdpX
QqCTV9NFqm5V85vQmY/BTkteqjpqbo2z17S/saETuFJSkLIsdXErWCiD9Wo6GL0kPWYdmeCjdB3A
MaNy68+8RjpdlEZ56jvPteCng9eCrvdURhlLoBZyl8Z5dxyLgbQnTD0k4THJYjVWVDNYqiEXu2w9
TIb1jwayk0Fd/q4BMDwNYpqvicSR6GrVqym6E6LFhkOi/accMSwVb53Fqa6uAbQvJp3gWCYph0vm
xtY+axh+2Hr2CSsq3lGlyU3futk+XauaeuDJ0ofm8v83E3RW/7f9o5ugk7DZktF8ud7/HV4Qopah
esapNsqK8lWY9rx2qRRYWYcB4j7jGtsBBaah1NkxROB4yjpykqnztZvF8EtjKP5jGZZ5M7kT/Lyi
sB+mBCDb5H7oqQ1RsSvir16HFmoHxmwsl3lsxwaOhrdxY8cBtFv0Z6/ATsloHFwzNpXt/dvcRJ5+
/xU9skEl3v9ARxnTgBjF0YGserGHRtv1fmE/usDfiY02M7YOcPOrLn9dswUg9iTl69TgUSOCTcP7
h6uZ+4EYHxijvafC2XWz0HfYUNHzNA8KztCTWUDemeyofnGK5Kd0hz+RyFapBxWqTUbxzVKJvup7
dmDyq+v/fpFYH3Am6M1+XEdclk/yKwx3rT/66DjKow059tufjDSYCcu0sj47kmeoB53r2W9ISTdu
lqt9POKhvHd1KJGxCivQCtkijXljzGdLttnxPrUp+RtBTvFvi7+Mh8jpPGzZw2rj8Ly9FoHMStBn
3x9Cf9Ih8eAOC4n+/CoywHf3L5qVdFeAIJtJb9Gk5syu/vfHwxbry2um9nA/AUSTXBrK82OhcMCu
/nPhpQ5OWYQITqwCK6lCQaTRq59k85OdBtq3aPV245pRdatGMZ9NzIsbbaix/KNXOdxHeWylmPTP
16Jo5bnurT+KtNwnlaTf2cQVNZBm/whHM/m3FmIe/sCmb2285x8VeZ1BLPA+r/XOMusAsdeU6sJb
yXF1AaWAOWzktu3JbeeDsC4jnvyf3ejaoZtn0dZWpGhFTf/qpq7/oxTyQ8xefdQrlsOsNJmj+iNR
S2k0B07avA/tDPZucnluVpS3zmjrqBVyOaSE3P77uPLfse+U/6Z7RTbAVEngPnYGGR8JM9lrt+7S
q0HFu6TS7Rf4LyZTDj978AadHCZvAu5RbWFAwcgYFFv8BFk97lv4+GlEUqlf/5rnPjslK2Ro0Tk6
AaHsK5t8ZZi92Y3p+6KY72qjqd7rdoBHXjWh0YwzfXgTlEYhvkeOSNBm/6mNla8P/xqqZLKtLZpF
ndspd+Vjuv4/ZD5qJw7Eq+U7f3wnn97Rph9LPBH/dsnZtEwvted8LBKG0pQYf+9Kaidu0VPoxQGX
tw9NVHf1fT8T05nFmP3b9VcsueBvdnJNDCYjIdbRCI8Ele04s7MHv/UOg9FkoaktRNoJwpqF1osX
qtk6mDPFoVm14qbkbL2Lvn3Le6m43mDuCS16ybRIe4dv+OFm2oufFMvPVljnWWbyLZoy40SKHLVd
ph8aVi2vlU2ru1BlPEadjhVCia3ftW8L0qk/OuvtkQiLFbhP0kYvvT/4qQOzjq5m5cinee78V3Kn
fbcAAd12Szj18bAjlJe9DSM7lrZp8jykuncQaWmDZfaPiECZU6PYCzURA/Rtlb/BvWOcHJ8gBazB
U4C3y+ChU4AhGCACNCUrG3yww+QfyFmX4r9esRPggRpM+cNoISA63FUYxWhRM5ZafLARop+q3nX2
wpZkSa+3eA7OvfyFizHkc1AfWUH+dOlMP9JsVYe200yCXJo9kXnjhPdx+uA2xmEpWCSRosLLlqkn
fxHzE2OJHswKvBuZftVz2z87etldlhIzbZYP+y7D6zHomkenuZjD7t9l2zVkuvZrk9Txjl3vv5Km
eW1sEF73isKaG/MBclnM/REsWeyHd/fl3XOZzwtrBYwnwf1bicmXXWc5EmBSDegiFEPiqX+11+dE
J+ZyExd2tEU/OtLj+smBorVZrdsRbEJ1TFq3f60s8Us1+K6Ax0c3Hf9FI7SGoF0ohD3W7mNbIpWt
8GzoOqOIiH2z8GcC63zISMOAarPNPiqnj7EyTJjDxYBnqSuMH/0UWras382k2ZkZsRFtGnkkk0t3
O7N4fY3Yh9d1+na/3O9fPMWKu3Gv/CGS6+h242sSFwNMroKVkem/09DkoFzWAs6x7B6GDsoH3NJg
kZH3ZRM00Iat+mwA4uwBlDKDksZFMFbbQqTQt7llWPg0NE5DEypjC4I/kMJArKDN3W3IlyrgIiee
e1XjxNWL2Wn1lVI1IFNXPZcqTk+JBjSYZJFTTuVGBmICSdwnM8FQ721k2mgfEN+bHqIc2LIXBFQq
hPYIW2nOJmZJc3TwMkyqRqJtjW60TnQc9lY4Fa+6V3eURoLlYJdHQd1W2bOrGVA14yYjSJdsllgo
7WEEfrZxbWRlaZ2YD8zN+osd+R7eUda7Xr98Ub9v2tHvPuHicTs73t8ZFHYYC70mO6zqIiQHzm+D
zFGuPXeA79xXr4jcMKlc9aSWH1zC5RYwX3Iisyr9sIW5swFgF3obne8Dpjm+S4FVFOi6B23KToqn
ZoKYntKAavPApB9u66eJGz+Mm2cSQYAj6anHO9HjzsvK4L73IZHawiIEvC+NilBphveW1Xkalhm0
aqfofnXGgt4DLAXAQEZF/7hHeHP+mrlsTv08gRzHjMWt1D96iE4af0WumcOPtORH08uOBPvJMB8L
4ZS4TThbAjwnEPJyIcNZVyzfES7v/vXnRAyhguq7rQ1zFVgruVnKTF7G+xs8Uc+QjTNIkF2y3VdF
tlzvv0JhwyvY9uKMJ+3s0LG9zwUIM8hhO7fDDMb+xL8mC4niq9Wb0EjXsp7Q8exrMx6v2CUcwo/A
fwo4Q8rPPrC8Wm8UZcvRLZN3q4xudWo6UOtJkyBmNr3JtRh2NfgHsS/eRvAv22ZFp92/dHCfLVs3
nu7fAfO0OfO7j0ZP3G21erMmlfY05iyKCCERxu7f92VaLY+dOfwE99RTOazoUEamLA0JP9Exjrn0
zY/olYAErr9qGqLH8BBOLFbbZB8tNA62sMTL5FEWTIW/nNuVU6ZymK+E8HxUI4i7opdatFnsTOH2
qnkdZKCvf1szLqvn2E/+3fW8RywZVl69C2K/rieP5/u/V4X3G9khA8mouKFYcN7LgyZC1jTP6tnI
CWs0wdcycXnCeWddssGMbm5E6ovRvAylKw8x3p9AradLa7CsIvi+OOVcWwc9TgF+85CczIjAvftP
sJzIizBqRyHYDJVRRX/6nK4k5W2elaae3WrJHgwt3v0Ty/WCTLxcpS+dQ3QQJam+tbvFOxilEQVW
5+rYHqW4uT65DqS+1BsQCjYdkOEfs7GGzEoYWVFFyX6WTXNYVla5XdS7DgReOOkNMcKDll2tXpjk
4qUfrIi6Wz+7IhAOFSkEPMyhQ3XSI49TbCEHtUzVz3Td+t+/JKV1TvuByddiQduIY2ffmRZkSLe5
TTbIFAaR9nV8NwAC/jC8aNv05UT2aL53Vjf3tDaEgqx1bp8FjZ8NV6bxNUwUHpuXjpi6u5ZHrNds
xuiVMq+Xu9gfjPP9i1lX7cEy1YkUBXUa5oeqw16WxdA1Nk3UrwnwKzxrMBmZyDe0rP1JeDphyXXD
MZD1IGJa/tmGRv/BdjVFvuE6tl4nnWPv9pfk79y5w3kgne7sNJqH9EH8GlCenltD2Odi8DY1ETm3
kbyDWCNRU/l7afisiiZxvn/pUvNLgP3itDQLdYL0wMiTGvD+AFoFsgpTaekxcTxOkoqHCXl3EoKs
tg/pwB1aQ/R+JhTAPLhjI0IrI1V0BSAuwM8f7r/yalyY1E1Mw+Zmcz8M7l8Mh8Ece5Nqa7jjV+ol
zXUaxulh7IZPv1/yl4bLivKmf3ZJY24aN3vMW2fn1ll0UrH8/U9nmc00+dFanaB3KULgo7DVeuCK
Xecq8h3IX9m0ZHS3pZmGhFAB71/TE9jdJ+fB7DHGlF8YDeyPO9FrwAQQWGyqtlPK/McEybUnyooT
vJw/rF6Hs+PUy6OrEf6ZWMWEZJF/KFUkgjGhMYtal4Z3qcf3SAM2WnmLebp/i+TpHHctQ+WaSSSO
lvmZj/J8N0EvJKwyZVkyfNFI3eMRZgIZWe8ksKrXMYnIvEvAlLqisH5g1Lj0ECt2aV5SfwSNgbR1
02aculmc/HGm9K2ufPenP7Iq76WVnn3CG+/36LkXK0pjHY6s1yrfopG4fwuY2D1YDVNFi3qXGCz3
028zg22mNB7mvBxvyzT+AlUrQ7Knul1qZuVT3RbkLA+2Fdy/9SzrRdpiRYcj/CKVuNnDZ0texzTm
qYIjtQFngJ4QEHZIiGvyYqYSNmu2PIh1uFM3drkHKkBi9wDWUCr7ec4L+5kF/Iem5vJy/y0CGsR2
RLu5kUMB+Wr9u7RiwrBZNv/5tvJEgy5bC+ErQfGSovn0bfic46KhxF5wJSf6HMaFz9S2LejN0IlV
DEvAecB/iPreuXG5BvfvJOFFrwzAfYLGBxeSSuIvvBlMk4ill98+ygTkFDygXR0Np2kxHxa1nO+W
w7QgnaSXfzSjHJ8dj4V10XRrIleLlbxKXho9PXT+cihm9UdlEI2Xe5EnjckJfMoOzsXe2Js658L9
4I4Xrp+Sw2ajGGtt7lcm1B9xoagp/y0y82UUlzlFo7Me14NUH03e1CHwG/vASE99zPa0V6JuH4Bl
v8Jai68ODXhAu659FkSfwPBT4yNEpZZGPkPjl9KygmeLD7IBfJYrbox+5ZjE8fyYKy07GNPUg0LN
/IuBOSnw/az7csR4aYpSvQ3dUJK45bHZMdvgDnBk0NfeqLzLRxyrQdPBH6o91Z/uZy1WfrpWkUNV
67eFWzCs+J8vFkuNoDa+xNBrXOCM9Hh/94uhF29tPkyX2XdbaLtSuzku/1EjtXd3rXFMOcbNtpNT
aXwC7iTWy3Gnk953zqs9jVCnjLDl0Uo2rg+0zF7qv1bSvhIvBqki656cIUFGOdbJTTYgeeqisfCq
SeupkTML5zIJydchX2J9IfL1SxcPzdVmgbP6lfvGGq+L41hPTlLYT6g28TyX7iZSSXHEhOt8kEPe
+Etz/HeXSvxvGSiB6zDRCm06FTWBaXXfkMpiVGWJDvfYYDihGcl8jOJ3uSrlgDtDZ0s8D+4EURTK
yY1LoVjzNFb0MdMmk6xT5k8CNMFuivrHft3Pw3cgB6ZDjV47zRbH2i0p6n7vak17Fo1Ge7mCT3IF
Nl9xKEPbY57Zpw7AYQNBCyWUdbwvB1xEG1vCI5DHlLU6uv6ywwNWbhox+3+ufafIBoBNgfHddS+6
/uhOZvqstbA/B2MEeFDrz0lbHaDCmtf7wazcSIMOnBcHC4Ef/qU14oFlUt2V7iGavBvDx4mVD+kY
9tpr8fNi8wpkF3uZ/8SjOGydQhGDM662Gr3zstu0nj4z99GxUmsZKV5weLaHdmL+rFII0YV7sbG9
E/QGmNTEqfxkTdOmRJfG1EKTwX0nb7n4FKO6vxVVjaNFTu0XrJljNbDzlkNaByVZrCqrh5u1cKNr
UFBHpyDg11/spzybDwXRPSBufevJIloMFBr5F734wHE9nTXIlrcmKt1buSbbiwhyR4k/yV9/f3QY
PLBAOt7/rftvpSpbUBizc+faGpAkz3S/s2E/9/5jHPls2m0m1nHePLTs1fcok+PgLty/10/S4edp
pCUaf4esqHVdPunUW5WytOBf076O3+/LGOhTAMU4FjcUnxxTLqjNpVA6CRnic0mxWAtSCR9EPIBF
W9rqWqBfDBfE5uF92jqkeA0ipt+8ZoHhD84uwkrUrSa/mdDWiyh54kY9VSwCGxi2jD620wgFPqcq
vUvmE+JDD+mU/ow6qz0q5cigT6zo2DDvCqKcwYsg/WRrO/Jbwb5+jkrSwvH1PQHmNk5z20xAVJBL
MgXe8ZP9Kgk82KQdsVZ3g0xf1wDCkH1qOtG+k2FXaBsphnGQqQcd6TO3URGfKHswQjjDje7ob5Kx
R4kQce5Ns/5eMsN4BDHzq9UYzLi1kfyyS8V+jbuR3fuPktozKCMXH0iGo7DMeT8M0XKdSEa8TO58
grQSpV2Zakcg64uvahjHhxLBXFCMMYRUxcxc/BodJSA5GM/2JJnsJex3eofdn0ouTIh2oBzGAxBc
xj8Gbn7wDfthRCNexku69arkAzFk5tuPugdW1kdfuVh6itMgWwMWyiff4qNkBu9watcdnvpqcg+g
NYmPF7UIF22Roe/jsbG5KaLJVy+jmhLqP6wCAtjkfimgzeJ3579d7OFO5pgdJBOpJJ8CpZvLrtRy
mjT5lUBf26M6v7XOmo4M+WSjRnYeps7+n3yvT0pShDPLik9vz9Go1oTPZ+/YFyAH+177YJ+BzsEz
DxIv5DGO4ObQpyJF9/utTusOr3DLgjkOLG3NKKOmnCcICa3VnyKzrMJJpqcuh5w+l/lvo6a+WrI3
Mr6IGWYAHCK8mVlffSdTg/zVNA8gHNeHsoHYX3cZqxASkiYSL/R6fmLcFJhL/8aq9aOdy5+SoEOY
aWFulWTkxQbjw/G7i/6U/nyL5ABtdAIG3ZcNzaTc8uQUpxgOqx5VuyiHEhwNfnnsl9VnEGn+jgb6
T0JOtcNn2MAObpG/MScpHwrpbfL8o5/maNdLBiSxTF1k+ZlgyIrLeNHU30yz67MfuWQ1eCC204w2
ptXns6M9Q/LBFEqEXFA2pHRPk0fMjFawSPSJrO0l5GM7Hp490x2uEJi8EN1QFcwtS5ZZFZKrvojO
nfCrPbuKaeM28m2ds1+cIgPIzZYgZgzkWUTfaAnLFw+lR+0z5x19XQH4bRnyT0uxN3nOchmFDmHs
m37klNEnk7wWtB1WZh7RJc1e4W+J3riNUDD2s/5d2d53uWZIINsB8Z9UMsyow5ZldLeS9b+rt8WG
MJboaJF/XGgO61/Syb3ntku7rdZqX0RXhuji6M4j96tyyCBn3mYG3opjHCi4pk799knPDHFdgf1C
z4A/jXkViVE9uHk04G6c7WOprzpUzz3BVSLs9dz2PqqSxc2OsTu/5XnZH2aHKrbiakBLUfuYSIDk
+kjd5D4uJmjyhrHPc/UnIsGVVGUyw4sliE3BcFNb8BBENm5wLmNH2NO1PMbanG98rUx2PDYgzsU4
PEViOHrJqhov8PON2NXcBJYKe0R/q8P5QrGHeobp1wuOlvzip+W+14aG0onNjInJaFiqbCP9EloM
pcyW0Bg0yHngZKR7mdNW9SVCc9Vlx6YUHJ1IK4xGe1F1fQGWfZRNd+pijqe6ESS6Lflzz18YQS8n
g9m0QKmlPGj28KhX/nCyiiN6FIbo2FZTfPRd7+BfEPXO+10ZccFsbuYMIkkwhNgTbSbHVjuDydSi
i9/CA5OPe6rbKMaZnFQWI0ZntALdIWBU05pDFrkvVICkvuj1d+U46DInxCym0z4Zw49IN5IgyRCc
9Fr+gGjwp6dPq5VGPg2FkaLrj/g4NTYpRv60oDP07Y0PeZx9ErPXpfjtgw7c2d5zWScZ8a5JcRgm
sZ0HblYWJd3QnIdaBLlD1C2xSMditrCmFXTkow38xyIPkYnxi4bjC2Fk+kN1SCLheOXH1mnkrmXF
EQ6t+44y3n0UfObQR8/TILILn3i5d+r0bz2Peeg6EvFwM++oyny4Ulhl02ZsQlQlWEjTvZ3qnN/g
d8/W4F6czHpJoopRlVE+rMoJYi9WIqfoUoLeJCSuZLCwkP9i6HNd8qrauYmDxjQGo6JTYnAx1AfN
Qz0vImrQMunA8fC6Lv5zkjCw06eTknp7xeDbbBh+PnJm6XubD8g0F4M0lem3iemCnq0jSmo2/+Qs
pbdphjKz0sqrKRD2MZSuN3MCOhnOYQHgZ4bJ3fyK3Lpaex+meAM21Iq9K7BtRVC7Ik5+gna6pTUt
2IuUBTLdaa/nTLkqtkHbAqPmpnY17Jkji38gkSMJoy6UILsdwiia5D7ymphZH9PYuFysrVv3D3nP
SxDZJUdptfMIFGB74GgFpF3gwqGaOmOXN0w+4/TQgo7ajpFgH52FSlbjNioQL6Gg8YJCSueKya2J
/2od2gAo+DgyOJC2zWS2O6tmH55E3g4UDzBuchvi9EOX3Mataey5AYeNQqf2Itt+tec9upbzIYCR
IqOuH32vOHfIUAhW8LZGAvnCmW+olT51Fr8bdoG/LE2QuhNTvtoiOyaxI27p+DVyWK2wyS8YnPGm
SIinw6MY1nL8LicT8ZE1c8cO69rDWF5lzDgDPF4ovPK5UINGizeNTKzlZupQC0XIXGfZmgen7X64
LvYZC4LHHD0uua22Ts5O2XYWkwgU9MWM4OU27fsyTO3f1kiBQY0cERLen8n6YMuVcclykeQba0DR
MsTaH9F6ODoj4wF1YrmLtYeWNviAWSnflPEP/tpn2yT4vU5pXRaGokzthoUWbiIJj49Iws8sIPAZ
xqfDK4oezOCGRgJgNqxMqDkwes6k3bA75aNljYBpWGwiKymCpuF+Ux2TkHjujwVAjKBP019IslD7
avIyR/4Xch5Ue87ET4hgzSbrLgRHN/suj1GufAlJEec5Lqnjzbfntu88+S9s9/PQQFOCsJRAgmHS
7ac277cm8OeywJ6HQhA3qep/TlRY5IiahFWyZFDIoqxxitA3yifHG0eiWOomINCgDFnFW5tSgbNL
osJ4QCGPJKiB9BYzFNLKELDQk5FNZwuJ/GtZduRAZfwclPeFxCkErbgF/fk76ROearoYrS04if0X
bLFugMROO821A9izlBfDyU0qcZJ7O/Rb6JkGJ0i6vA+8rkiJXKTcF17NPL9atgTvkpJSsqQEKGm+
taDf8ro+ekQBjm31qU/zGEY1G+J2mEJTRzM5eYN5mJgs4jzsL1i8I8WQL/Kd937gIrdVAZrdH0iG
ndAwNdq7GH+YdtWBPtRviNaNjc1rj6Z6V0Oi3iYVNQRuxx8AFRxckHW5GRv8nrBJ6FOTcdrNWfJh
cOHKtDopRa1lY5Gmeg/NLH2ux7zf5ILQjQRjWh1pPJFay1SVSLUHTR1lZyCtq3Ks5RHnIrVfIhv8
EmbFldl7yE+VdyB2Xqwvgs1tXkibZ7zzb0Qbcd/l5p4t8c91JpRH03fteuR7EuQwmjFT44WFqyDS
opuoxXUNq1tDYid+rebaFjFMyTzPwjkHoqijwawMzcCf6O2mSXe27LvMDXmwN9uaAa6bD6wkJPBs
Rn59ZDHIL7oTHZNP3TXi+q5BlpedYJjBYSpUQ2Wk84ct21trxj9ygiiOpvZNbJw2bslzM0K9K7lZ
536LZ+LQj+N73bTpnjE4pVeueGkwVSM5qGGptC/KN/OdxAgjW65v2yeiQLPWh8VzTs60VtS5352p
gTWbiKyp5FZPY9p6PilC4vUGE31Ub+20f4VGqO8N1zhgi9B2SIzdzczjgALi0C7zvEe6wBsA95ll
W3Z0+r1YCC4Qyj00hru3G1IpE3PERLTwLhmZ7hyavj/iOB22KuUoqBYH1IsRVtKnQkrPYwmJy414
7aEMcQc/dMjZmV6Ind+b1m4uAT32BCWySWDwmQHxFwyiWh3kWglncsbNtET9bz1ZOdGO2uWViQ0W
hq4VNR+ABBiEWVgFXNMlgkDtrQUDuJt2J08jyJoook3KMCJDZ4VEv+1fesFhapWWCAqr/5n7pfY8
s0OTcDMc91dZdP6n7iJiIn2bcCTR07v0BO0WrdjDOnQDU7RwDxwQOi4zNcn6heQfhyUBwRiTNMxt
hK15M5czqQ2lnu0z7eyQw3nKLOkHpYZca0Xa9z3cCWcJLfDSGzkb5Jvp0ZrVKlkOlEyYkSjBY95P
fMQWjKywbL1k5wxREuB7Ow0VNFGvrboAaM1T5SIzaYDxSd9eKNFIkamwoY3ze5zY2cYHDR8WnKwJ
uJGwqOcvv4Pa3xDgt5f+HwqtZF/M7hMj/01PMutWVgrGqIR4nnrGU8ehvPfYpDMcBukmxhM/7muS
uVMghujmzSgQ81bfQloRpNeEC+qTjRdNCfQpgiryZovvBGzAYP2uPWYXykP7zsormJEwMVxLmSeS
wIfVxtuIuO12o4ndd2mJR4HEMvKpHIE5/mhzecBSQCZBSSBo78AfGGt0jpu8Q4SCCDDbSiMLpI3W
fML9u+2z9qeVYHBiIfpoY9jaIy5t0Aij3mB8b3q8jyho46Z7LzF6krRWo7BJGfhhxA87VMaa6uXB
joC39jSqgwcUEetliO9v/iK/qjeY4LQIWfOCBUd1tOF5Ey9kPPAJLodRNegU/DdB5XdsrWI7udEv
oheONSyekI0xqeFooVfNJiufvEK4mYPvxe0wEVqAd4Dw0wxdxu/RsuwtE/B4Zw57cyrNfeuYW9g4
EPqXmWYf8ww+fsXo99p18bkpVB/qml0+NerSaPjMOtIe0GKQVlEJAASxXlqXvivL0GrrP1Vf3irM
QJwPLE/c8hNtH/HJcvkkic7hZ+ZsnNRZxcx8bGbHnRFDGJftsyZM0qlp57gKOQNtXTH6TPbAmOj3
XcsOseftLNc+DMiDrz2Q/92K4ApkYZzVMnGkn9Efegdn0BR2FW/ZtkZC9MLcMsf+ykyj5vxnNMsB
0TM1cR7k0k8B+ZsTITbjLtWnl8j0/Esi1Q9rESpstZuhJT+Va91A0S4MIRNymYExBs7Cz0hahYHP
wERqzaFmemi+Gvsbyu10qzXnDXkf2RbL+KK3H9LGcO0iuGLhicSjHVmha9GONHKs5DLhih38DSIt
Emp0MI+IMwVHgs3CXj3Mg1Y8iFJnIqqa02CQgoVIJwl922JGlr63iH1DKt9kDV4hyAxZyK61KQQx
Yx+AsD3kczJhyqX7dWMyQ+Y7XkCKvWHyUQLLPscTiLFC757QxCH4Kiqg12Z2Aozuhn7RASvv5p9t
Wb34/Mk3E9DI3YgUuhVCbJKPXBYqjA9V0HXSZC/Qv+rQBR7wFR/YVkrkfcmbJDoMm29v7UpDB7yC
ZrSxrXCAs9jA6FF1Mwforp4rptFhM/1akMSGSYFDsyjLc9cMh2kYlkcz5Y0mgEShMHpm/YP7jYhZ
geh4M7ae5JGa3mRbO9BXIXb+F3nnsVw5sy7Xd9FYOAGgUDDT7S092SQniGZ3E94VgIJ5ei3sPrr3
6o+QFBprwmjHJrlNmfwyV44WmTpwMxvTKthYPLGca3E9EAvdoJrjFS8E3aY/0zrzLtZSshGq3RyO
xxZH/xprerNFC6BixLQ2tYxObg8PNSoXCmwdnRIHOCln2tWQNh913745cOKn3ObdUaT9zm/VvRfR
d9mE05E1td63Sf8e6tg6VEb2xSA3OqExU0cVYbPUAwX0yoZVTWPnc++5J8y1MMYCk040D/TDRw9I
8dQ7+pfM0z99LnjHBNTnqoW1m5NbT1qq1yq5zTE8Q/g2/+SD/YTMWwIDt0fuUhSUd+mXi316V9As
sN7nDnrSjPl/0wEfU1E8r6mH5argpPoE9Py1SlGEqrxqNlaGzp8qI9wkM1TVEFuVmeRUoifd2Wum
w2T19OHmtjx0ZfCQxsO6X2Qr19Pjzo6kJNvRUZft4UuSKc4FZ/D2sRTZxuZM6Dj9fDWL/iB8KVZ9
gBYeaqQmLqCMe8w+3ajaq6ismhSTx6Wqr+73SlNSYHf2O7a6Hv2nMbeW+JXoxDiI5HnyMqZF6fiG
ve937cR8jsSz5KCTJB2Bc9d+ApR0pSqJrPVMqfPUzdg/AYDeTYrYzp1oeWJ7nCwLC5q+2cRGpRYE
ycXwNc7tXcdkbZUNpBE6g+NfiamWuBmEJmL1K4jDh47h7oqqoccQewTHZ38j06XxN7mryQOcTa/8
aav84tW5g4nXuvZafrdxDuWWvcXtKWOcbaqbUeNK4M0r8DTIdUzioDN8jsWlaXEhcqfUivtt3CJ8
eVw64qwpUYPCHdIblRL06axlUl6kl18H/VKXUNGHwaAZOWS+JguJj72aP1yVxldZYPigKIUDBe9P
WAJkFbe1nwoWDgxkvTL+TMJ+07Fh77h/k/IioejXDHgt4ggrwVfHXnPlDhliJOY1wsv6Mw7VgU6u
fFXgNK+OsHjbTdMY/SmtF2F2xVwIbcjv8otpTT97szZPvV/+RIwxATegFpfWpB7j8g5L3asMTHGo
VPppC+qhOV19aVkWa/Rf3gXglfvScC9+uhe8DdMFc1+OvY96PJ+DtrPxncQ/UBptQI2gUcIE1oFC
nt8DvPuOp+ZhZgzbWGN2Dk3cCH3m1TyPxtkzG/3DoCTLrJ1wPcB+37pOwtuF/B2L5BM+K2Nt9FTA
m4NzsMuIhCL7K4Xvhma6ZyJol/Tx5uZjJnW4A9PMFHPKPxMoGzZUCD1xc9GCyE8IQDD1eC02pfWQ
9mW+bZuyp8CjvRpdfN8b1S8HUz73OE6RPh26LLu/h9AkWFiwhU6MtH7ElHPfU5/EMCaylb0PJbFW
yq2HdUYkdtNLvVMtRcRK62Mh8I7hVHnOKUfYGYP4AblzAlkyjGw7a0oPjD0XHUSSfvihjPbDyEt6
BGehCW4hAQ558RxRIZppa7yW1qlukx0Me4IgwLi55Yjf7QwGjbzpox/iGlIi2YwqABkh7GwjyedD
9uN0itmC2jpV9FtVllBXzOSHFsl5ynJ9kHbCgS81LNa4Re3OdPLgJw6YchxJHdPxc6jkXef1Jo9a
r7nPqwzNp1ni/IpyX/CB67kKf8ZpqNfAqIjHhUZyGmf3aahSY1c4HvCdmhBNas1PdpU8qILCc9tJ
HzN/eO48dLh+ept0Xz+TO91RJf5BkqG64Cl9c0lQjVZ4HcvwWqjxOarwFrlN+Mx4g4uf/TMZ0d8z
yXlb/2zaGH0qpNK9f9cWPQ5LijSPoYn7XWRuW38aV17SZpdKA5rvdJZuQMCwvXLbZb2e/jR0DJt2
Ki497mw5qk8rmNDOW/4htVYJolD4u1RJex5SHqlghsaSKaYGiQnj3srD7O8HHuIV1RgREPNw3vdF
9Kvy0+XMF/+mEDHfO0ncYnUKdobjU0hmcUYuG2aQarnOMcocpDrMdcsznxX7THDnxwoIFPZL0ddJ
ozCbvIURNDShp5s07lT2Z9r/GREBVkNkWte2n9hMPSrRMBt/jUJ/JwUXHjFhOi1/T1GLMYBqeuAX
7nsacOHOrGY1CK4POhefZSz8pUHgaDWMmWQZoSqiw9YTp8As3VdGa+3JKdq8m+DmYdnYJoMTH2zM
FiSW0i221p7KZ/dF6aVGFco8jdI0L0ZIwJFOd6IfW3TgwTzUOUepmRCuiStgNQ9IiLxJB4d9Dj8N
9YrAInzuxZiy/UOGXaieqTNqlfjTMW0ILPE1crVczSZVC5Td3/dopIwrNGf8OTrq2kTqwgzElUvE
a5QqVPqRDUPR7eePEhN6+UZj1ptjsKilzQ/4oMSfbE2eXhevoUHtCZB+bnu9jd+eNjd6wvqTZ6Z/
ujjMTzRr/ORm9+bPXgJE3gF6oNunNvCbvULITkzLWYuRBmTLQRjSPydHE5tgRZf5+EoP6B/X/hPL
7jePubXxUuTwNImazxovsz1Sd8RWpzYk5fbBmMrHnKINI553SQ8sZKbgFlfASrc+nZzG/Ck9hhdC
Bj8CliuVLNdtLFq28Z2OYL+7moZoDqFEXBgpuK06or7RuIfILG3uxX0zbfXIC8/kEmaiBsayd3ae
yxmJpTKH8pU1zpVOyJSEJHHLGXFoxx33M5y6c1Z1n4Bkxy3uQCQQCXQsHLlfc7wDrBel/o75LzsN
ECBIH1v4ptWmlRVbhw4ZJhoOFZMDD21jJxvaaTcOFQorPXGzCmLneQ50fvKt8Ufvx8k2yqoTelq+
aQpMHI1GPffcXRtO7lUx3Doj9Ww0Zq2tZVk45dq9aQ71FRIX07F+M8e4qb2l6LppZ7XWFmuNjPPX
RKOcgEs6YbZYuWbO7I3qNOpwCWSFtJRyiV+bnHftkVJ2ag3aVaB9PAMzbDZiGUdD8apvKzYkI0Ek
CISLEMYgd+0N1Z0lkAo4E43rjqaDjJzPVugvWwTO4qArSDxZ2SaqEOHdeuImZMVPDRUpTHbDnW5I
LnQcGROzsLjVtzRqU8GU2RmTf/mjjgdgevi8hcDYTGTyyNyD3MS8JFHd51LR3CL9/AjXikjkGrJf
swYZ+KfHEx8MHyG3i8D0KEAo3Gc7rgKsGBaiKoePNlyqkbWuvxqu+FPy3plqoMVzUkxxeSFGLCem
5nCqfewcxjCtwVxui9hhA4CSsAot/P0hkfpQos97PufSvkJZH2YLqMRQTVy+OHwCCeHLsRowSdNL
/0a+BmuELNDF/I8+N7Z2Eo8oIzjtaJ9dV/2PAvtkJcPsSVX5YZBdvzVUyMmn9o8jAgAX+YCjGjAs
lrRs3+ef9cyrMg3tj0iK4hQs2uAio7iKOrN5aCgdTH3BhJT4VW2bCHrVFSgOkQh4sBvfy1ZcdpuN
Bwdsw+N+9EuD5p9aJ+t4Li66lfaaSfiqV5BDO65S66pAaUMHjMcsX/twXbZTxf/keTwGBEgk6518
Msj6Boo91h/vSjfCGmQilHc4W5KU4p+kG38VYT4egqKv107FNL91fmC8wLPp9dkV8QbShqh4kxVN
te4YzBUdOvngqpJulvJXSgLdbHwTisEEXgpPa5/w5PvL1AiHQEn7FrN3QcEFJvoS1Y4sPxfpiL+U
j32Q/BgWf7JDrMw2KkJwe9xRj0HkhI9uLphk5/PVzfxLOxrrypTV2ZXGAgRrvvNgmNekk3lDeXNx
piiSgtcSSTgwfkZEK/YNcKVVQCyYVCTSs07ms4zCJ9Nemh4Blo1TY3D+9xLUoHBBJVocIOoQ8ilV
v9r0Tsw1qxXO8dUcZP1xgOYiYzQ0FVFGo+fSWXnF1wgvYBtCe+ciZLbQdZNVYYTomkROCqzu+4kz
sOScDG9CkbWEV9Np27/0Ie1snFbwW6gXDDhny10afGcwYQAPvUMFIozXDSU4fbuAWiaqHavHuond
jVFy1I46+9O1iZCnT35vGDuOOHLHKrdSGgIuNfKbcazp3cAC50/+K/txdSQmBYGhEYzpAnWeWRFE
xyHYiuR4TJJsr6fpD1e5fDW7vGq5nRhGO16CcjoT43W3jZ62juIOorVstwV7cEcq6jRp6y5o62aX
6fJFNO5VCH++UwMUp4g22DUa5LFIY5DoxlSsOZiAG0L3iDrxREsXpIxaZjucARTCeufGoacXh+HW
LenHJbvIW2HMwq0/jAdHD19mX2DErKsKD5N7j+TIeRPNYFOM1mbLPJt+eQZtc1YI6kR5cBVElc5N
xWF+zUvzcyAR9BwuEZEx+4qDvLgHfHansl9jPjwgVehL7SIhAbknJDXmRGwQdTDfnCrA2btGeg6a
efyegr1hYvgxgMTEYtsSAydiu8WO+c1ATSJ4xPeOHMO9S+04tBrrldbka5YWV0uENQ5O09jga36M
CP4kaaLOToFWmpvWmx7MNfVjC1JQ/+mTtthhDaE1c+SHaj/gzuBIEfiptfosMyY9LWv07PISTnIu
6QH45oj30qFZXI3uLDAsIFb3bbW1m+ml9U2XuwTnkqzkHkDB3DomxGAXEjeObpESCXBFkaxgDc4v
YRQD5wWpCH+W3jRwtzWKpE9kx4mQZ3Ds7QaC8OxACdfniARB/scpA2+Nk+vToPZwE87WToKx4kIc
vZCcxVme5w47PmlxU29JeSkg+YN05S7CnkpTJaMrrzX3dPi0lPOdGLzt8sW8PzHo6OLh0aoM8oGm
wDgSBd5JVE8KRIzX7TMPExrei88g08bKnylQGjNzU2qc6aagfLNo0kvKicp3xU6M33mG/mv3zyZF
Jk7Dy3lsFJcqU0SPmWuiP9znBg3xSHEXE+PLygqMepNgiN0V7RP1uhPqH8UhVuieiDKHO0ITq7C3
ykNlyR2ZFPfgzNGWAY2zEYWJACCmrVz2brcv9MU3ue2PrrGtUvDcHnx+/IQDNJmpMIqtbXjZJh69
Fc1aWyZnWDz0F4zDJSBLUXwwkWvhwLknBTfQle5MySnJOzA1TJB9Pec77wSRp6UA2XyzkBkhW0ZY
fDgNarJjF5Jsb4HLyYglZBcE5PmVhd6sdPU4dvo6KBs7O8eHGhEKC3B8LcKYskxu7fAbkDHG+64E
mGosIRIE/WbljJ5xMLT1SdGslTwPiO8Rn4zyjaZfFRawWS4rVLWv8tHQdxGa42k06ydBf7wmScqC
p4LzWHUPltVxPRV1R5Ta++A43eA+uTQZmQ3Kh+AjgCi+NlhbV2rSd0bdy1PkOCSz3e5ak33beemD
bTxYMob2aKKzidY/CM5Oq7k2Ii6MPh3dCwxYjvXE/+EHuxvnojIHrFoqjh4I+coVlgxcfgEEiiXY
BymIpwNXHNYkal9HXnBinEH1xqDIKjrE7284rjKjG7PImX2i4AUNmX0oyO7ZM4SBEGNwAcLcKxrP
PfiiiFal9PSeyxMuSw8rZ8GwH9Hl5eYLtUqWLkhCzh78Ob6UODjHOOnXEQ5xBvhIerd/xukwO+MC
9le3fPeiXS285S4deBnOLYm6BOszXrVX7EkAaMG7toSnEAVhyPMocjJL0i2hqpT1OYheKuUvJxf9
NYIYcgx/b3LOfWTfah/xYNuIbDH7ZWGp9e2BEHJAcp2xAmJ9hROJYT3D1uz24zVL/O2MQeqocLy+
tiUxu7l2VqOEWlGFxCyjGLpBjJX3FYAK94HZfKLb+SnoQZrZhl7fvrIlK1IWqqXpqkp9do6MWKaO
yxcd/MTNzMFzrNr9jTrAuTnZADyR25hPscj/cGpmPNME4oeqIoXX0SZyndJycnvG3KQaTxD5H+Q4
TJebJRVWibO+oeQGLBCUeIhoR9axAJbUIXzj870HJuHcE2dXmxAqC1GhKcHpaOGn1HZqr+1G/vqL
XyscGsNdjsyLlMtJh9M8yWLCZYilPWiVwCMr1mApA1W7pGhuH8oZkSfuBPXG6mFmlvI8Bvt2ZOg8
pKVxgLp9NJee+ooh8JqiCmaYBrFgt/Sut8/vadSOA+G9yZHMYoQPSRj53uOMo5HYKeUlfeRNMI2G
aoTVDrDo9tNqSZcqBk2+jD0SPpx0+kqYE1JYnGEyvfF7TU0QExQHeVw2as6kudykyF8HzlN/yooz
BEwPtrJKTzRM0msR+TK9DDp/Gdp6IMRK43hNgm93a4fjzSPYwFpCc6p5YY38cFrTPMoRExU2kOCl
LY9qidn1wLNv3SgF1S7brI9CDkig2BFp6lVdeBPm6exqme24cQg/nJ3KA087jeE66VgfB/xwhq7k
7zEXJN3Qd3tQVlPBrpQTFN5YVvlnIYCc6yXXSAAHbsQ8pXhEKS0ELL6nNiq5w6WI+zSGx+/OefY0
OP5uSi04R7P3bN1ClG3R3Jf8rlW4citq6B7xYa09U6qvPkQjxq0QP5bWSFlpyFOXuoxbxqSb38eU
E18xPJSxrl8n6FQ8SCOFU+U7svBwHRZgfm6XITbY/mEcvA9TONxg+rEu1v1fhkhrFZc6nKaHtOGY
reaI0A1VzsTd20flcFi8cU6t2KWzPaxw1uZFtHNKzFYsPe65mH8b/Pl2Ii1JQJdXFxaOZ6ruWroP
g+rNrqpNGOrqwbazCq58wYbUaQ+yTLpE3Mmp4rFjjO3U/sEwIiyzy6Tblp0gMTpMD7D4GWeQq7/h
YRKNncqN06uVp9paFzciC7tvcsaupi42k4V1An5sozrzJ2pTcZpiMVK+Ur/eAOveRFEsoxLnToXN
zN7lPRiyZB0QVn6eWrUOS8SbaYqxP7apQzBssJBMtYka/qH6kftj2sOlgQU04ExcJWDHdjR8Xmpy
cKdbZWoVBPnOsQBCR06s1k4UpCdZciTuWIAfBPPiJQN9e1CxJmzrOp35AT0sn+QabrFEReMftioc
PRVvwIM/DfqAE7fgmrw4BZ1iurRoVfGSr4ggZVnCux+WsC5ocuqrBWnnwTPsrZnHXLSXpySMWwLr
Gao8/45sCIPbO8OIg1254DGJglijW19LkuK7XoVMkqfhVDnSWt1YvRzsglU5DOWTkSpvV7b48v7z
syPT/AJ34N2rnrEHl+f8kIv4J1bzY0bsPRkrtXdQIbdjZYGDBwZ+xx/ssqA533DVzQKBLBMEm6I8
JqZ8q+Jud8NzKQeH/Y1INxYFzohuXtaN+HksbbUKoODcFkQClaAvynzntjnWgZrrD7UUXJIrH82K
gOcwRn9RalWxpXLPvNw22ypxfsk+1pA80uHSLR96kwwUNG7rQAMio5ELm/Syvv/PD4X/4dmVeV8P
1dOAlsB5ib9y3PBXPYAUuv1uFmnJ4X3od/2BG8H0LkJfkbbusCPUvAjk5Igno2y3Taf0Z9lxxsVM
KK5RVSQXPAz8hUbQkJjWOPe8dVT+df44vUv77Oo4OJZeH67nqEjf895jVOsa3CyUS4l2s1S05PqX
Dn3xkXjNRZvvYxMmfyDa4OOwkKj/UoPaSsJTC//cej87lwQA7TZvhgFDHCvKBxqv9hpSNc1IJXGG
C8DBanhjyHQYBFYWyrpwm37BO9qv9Ky/ZUVBh3nydltowzDIIam1755KzTVrSnA/1iHfRBk9QFOU
TzYYiyFzthB22fSHprxiKnuESW9sHBHxwy30TsMKPwciICcSj+GhBOm3vaETdDQ8jEvILU2n+jgZ
XvxaTsHTBIT9bmqs5LVPqEX2vBSg+/KXYsnDSXb0bmw4qs8s3J000rOP2/xajdQfWxap/rkF3mxo
cKN1aOGo9ahN6XI17od0yB7bmsW4dVB0J3a6YzrJp79stHSAABBFC14lp8JZQuMOkQiSRt8niqi8
YeE3WHo3Zkql/274ja8DnO0Mqwj6GR3fyihMUtHW7u+TQ16q4lLMc73OgEzkpUdqGzRkS5t1iuiI
y200zmNMYgXvb3u5FYwm2fW2nhhROUKj8xwSKyAIDU4hq4I3yuEGaJ+pxj6iU3Bx6BkxelmTfIEz
ePRYsS4NocGV2Sn/aJpZsx0GDzoKsfNtVKnx2uTftxNOwb7G9RXukz103i7Lrez8d3+vMm96qPz6
TTsyQL9lNYodgoEYPpqtSK2nmvadO99OnaeU2evs1lSRmM7EsTSyEWv6oxsopjWdoF03mDy0xyk8
8qJU6z4I83VCwGTD8Phk4qi678KKufhC9WOW5D/+/RYwFRr4fXR9EF5U/5gwBy5mO7AubV2fjHTp
VMHlenJj5y00wnxvJcwd8QbAxIMrVOO0PwStSg9ssQhPwIx4LJdPomrlgeaYpWShenQNgmhFFmIs
YfknR4yXShW/HGgEXdtXL5Eyr1gAaWxXLr/jAL82SMa/UDtNTCp1iLnV7SV1y+ae1Bt3Bt4OrCXT
OxlvOGzLz+SRquq1wWWNuPsOtcC61JW7GWxTXW7cmF7W/0b6/EWSCTs1V84QFet8wMXMhJ/xjWxQ
9mqqaWLnV8tIgLfV9gb5zZgIiU44jzqqwRYU8ojN5y7N43p9w8hYOnUeIh3jesXph9f9G6AI7w5+
Mch4T2oaTIWS97dvxUJkr/ea3BrLamhs455gLnIS7rPWnD76mNlt0bb3pHDkczC8QjrYz3ka/4zy
ivZ0x0KfTNxgl5nMU+DX7G+Y1F4nxa7PxEPVU7rnLbUDFvnIhgA2MNR0icv/+8pCfEYTAK2Ym3uj
d7wBjG+rvow5KzeRd7RwIpGlTEDxNKq9BxcI4LHlOHm7t9XatteYJTCOLzc1zFTRts2Tar8URxB+
SL5NkH4V/v/dWHCkxeMnDqSQcbYv4TMdDs4xHTR5KM/Ffth041a7DKP1jTtgpRQbZ1AU8ZxRS+wE
KfcSjsjuUm8KaYCBRjN+tSamljKz15QmUYVThlBO/v7SIBmC/qI2VtXIN+FTChOkiTzgcJBv2o+Z
u9rlZ9l62aUEYcVq1FervnTFxloQmJLA0jlMml+jQ/bpRpucFD4Wc+rg/1a+9zy1XbBR6pteRiKp
ds6H2mZMCKJ2jfQ4MMTReGkJ+u38wkmPRhi+SIhD94q1p1kYWNhR+aca3aUazOBvCxWPz26cMYMk
BL1TTzq7iRMidi1OOkOIk+h2Jah9zzxSOWLMHRbTYbSeytBBSc2ar7qZDMbwcDkkOM2VYsu5rZW3
VZPVsy57m5HwGYxateYiSPvbAGXKrxAObt9VbsVnTL3RpqsBZUsPVtJgiODiRvbBtKJvjWy8y6eC
4eqt2We4YEQpDgF2Hmqu3UtSd8lL0V040dfvnVNw/lFu8gIQxPu77ji8AJbP7JaoRzJH7c6vAmfN
29bbKb8tT7VR8nZyxbMDDqXp6MXyYvWLVObFMpmVJwS574fQ/yZ0ZiPEud8lpMKH1tU/5sTpd1AY
kQZCJ3ypqPmkin0/Y2RZ44zu76vOOIxg9ACAMwlldkTSM0/gXkdcyIo4xKrdg5JbDvBGRx3JbVGJ
TJ/dQnYb3rrzXWTPDBJZyQaPV7eOJzqKOVRNLqFnGaP4lqV71BhkLk4wfkYU3p09Oftn1sgMAgwz
r5w19rlmPQuLeXhpbS6pfu68sWylv5O8f3SKwscbEp2YrE2bGlX/MNWWuvN52a4yxehsrHpvc9vt
lyE3Mtt0uX3PU/dc+mP9YKkGbdriXHBrORGw749zZx5vm5lc4tPKoX87p7XMpqZl6SC5/enURB+0
xWjwjsHAA+L52yRST5U12DzLfnCS+fDo5PahWWqtmtp+bAeDEICrT4lNFtyfLyBL+i3u0+JlCqcZ
UAQnqJzrn1zgIhCOBJNFTU4Z4uKTBZ31xBsGX9Tcc0YX9K5IU6vH//yLLA/lgUY1ZMkmfggXSWHK
w2/sYnJH4PoX8qrYqaGSOb0mMCklSd21V/j+iSvlT43dhtE4a5chMqqq6hC333KqiEv/5CZgFwbL
exRl+kweroM3E/lLWIzlpHXjDb20jMEItiIga7UuzfwYjy2dcn0eXvsAe1HjZ/VDFzGStdk0uvVY
t2JD+vMdbyWIaSLbayma7xkDwjHHG8i+Ffnc5OLNrQ6lCAymv3RVHeeUaCT7Y7SX1ANc61JzzGGa
QSQBUnodxtjlxp1ZjdPBaKh4W1ht97Eq7v8iiaUT7Po4o2QNEOxygc4U0iCcH5xMC9kY2k68pBW4
WIO6YqqS0qHUNK9uNqWIcCgihpWeeGCgUfRkWW9/NIX9q4ROs5aFRT+Xxw25DZLPRpf7vMh/9Iw4
74xWfmYuumCdsu6X1jPewOFVagBxVb8QRW8LCZL1XdGhCpuVdF+y1LwmMVz/rpRQwIuhOP73mv8+
Qbu0VnHQ0ANdFwLeOkTq/27acemh/0i2e+e+kkTPjfxk0fSA+Bq9jZFEjJg3DcegkXBhQkUIjurm
G/RPQvM3bpcDCvSnGSwuVgWYv50gYDb+KhZoDwPNR41o3yiAZDgZk+jDMf7Qds4zZsotkSm2g9R+
Hsbgq7bdbVkB+5mr2lhnkXxo6+5iQ/dAWOe7cNJDToAzqjS8Ok8WK8aJv7ANvbYT9cTBUlLkl/Io
vHSh3ziYaLPhKe67VWCyD6eheuamB5CIUS6R5S6omBgQSa/x4KikQwmZtgb5aTzIQ5gRNY8pDwJf
avmMGxvBWGmmrMAprG1k4TTHTmkIk+ovn8eUas9Dqf4vBaf2PwtObVMKy7SYWDqWa1n/7JItVVMH
3Zg2SM3VZkCDupuWD5n/kLWcwRtnqpko8YGSeT643r9/e/uzqKOO0gzwpijM6Vck1ZOIGsgDRplT
syBM8kBSise/H2qOnNXAXeS/LS3X/y7cfvhbBvOP6u9//Pb/tyZwm9qT/30R+OpPHsGR+a9V4Msn
/G0Cd//lmBQHBy6ubdO1qesY/iw94Pa/JNxCNwhMm9HJIpn8Rw+4tP4lTUmjiCd9Xm1gd/+jB9wJ
/kVDPCZtYdr0fNAE/P/SA/6Psh2Tag83YJWTtk8OlqbT/7VWxYQ3nzeFS6gN+wzalneXtZJbWP4S
iuoUpM6zzKXCvC6P/+Xx+fcr6L/2e4ulNubvC2spVvf+fmXX8in5Nh3Tkf/4ysCdwQn7LE94owid
gs9JjfSFI/Temr9rQekFZyGZ49KuuDvhCzQ15kxnvh8jTOXBqTglURyuPEufAjE8eGK4P7cP+Amu
fnvHOnFwmuEY9ftIQJMQ+N6IFJUPY1F+/J9/ENK8/3wQLTtwUIeExZuKp1r+o3AFXGtIKj+kS90J
JsKE6a4cmYX07vyD/c/aOX3wpem5XbeeDrZpMR9beNN7DDEfhAe/BoodHDyJjBsqe7328sg9iDB7
T3Vcc4QbvzX5trWk8Iv/N8M+YyRXYyYxI9AvYxFgsCCdHoVxtmlZxhyRnxPh/onANGzaEd5wP+B0
VFw/RANuxkdYXjzd+NfN4VMHsVjFTPh8zKMl/jhXZR4uB/tiePo1LL/FO1vHYJbYPumfiFUA6l+a
G4ydjBIcvmGKNsI1ahutMcg4RvBNihU2SGyc+3B4qFzjjAswfUuEIq6S9njQvsYO2vCUWx1+8TwH
yTAD5vOe/b6k8InyA1EH37zdjqQqo30ZYSjJGpxbWn00uBJOhp88DE8OZpaiLcoNrP55NfvNqTX7
gXtBfvXAbHZwF/HkY3K2CZZFBWHfrBjy+7TFCevTrEGIUK3Njm5Qzq+HuWNWNKdZwO18GO7EyLpK
pntRR1eqxvYU2IwP8x7N1MkcsvB+tMrpSOO2ki4PxlFmPYjKJsEZGRmHIKl6TrwLExbM5d5hNs+J
hoxKzbWgSTOQebgsSnsOuRLMOyOuGSFCCt9Uaf4+9UPM8VWKtVR0KTTN/FInX5yTkCBF9Bw0YY/j
L8X259sPGRN0s/XIQSBkKS5MK06kZFniO1uJvUEB+ZDU7boKXG5drvmc9GwgntL+ca6387Rjrjyk
Fwv7x3r2FVshczuhsKVwagZXNLJn4/o4EAjpV0QZPWhZcmc6ZCcrC/g+fQTM19thfilH7lQFEB0g
gZc8ilBo/Y8pMj5DCbJfO/UWQwmRdzkdavmNoIkZ3Uj6jXatY6WqR4cEvvTqPYjMg2lk4o5CdmyO
NBfgBs4fEMKPvYzThQt215J8KAQ88HAJ9I7TJnSbZ9C3HINskATKm76bLtpy/rFWEw3zK+8+D6t3
HLfMdceji7Qv8FgFUYgDRnuK6SfBSEAHkwFCr6y5q47jnCHKqvg+wh0ycb9ceVMVUTjbJxzP7BOn
9IvGGLlKyoQ2DLDInZj0IQrNXVeO+oGBqkvKzZfWyVc9Vaxpu40AMQISin8kFkO4Ycx/Sobta6c3
4EIWF8ciYjl55nvUqU1clnTwDO3RqbR9Vll2bezS3g6ieq8s73704F6O0qchlyrsVbH4ybNR/uI+
Xq7dJrI3uPs/ciKjVLnPnadXZYA2XlnPQaFQfTpz2KR+c/EqCjXikeMeO9Q6g7vLIR6f7VBokGWU
I4b+POypln2u3KWtGV502kM8kJWzExXZtjRA7yoNSd8a744M7R13G/bsqqIK+Fxp9yIE9VhWwAvW
xG4L9nc6t5V31y/YJncqn+MiPHll+A3dLkNYsX7n9Zivi7wJsCVKzdRIRURL1V5EIt/hXTIWogUP
n6BKIyyI7DoQVJBo6oJojAgIhGKSwTwVJosdGlIQFtewhOLSGMPDko3wzInK7kIcFe4g8CtbXhnk
X8hdbS1uyqbvdMfaT14YOhKkqMXLRFPhpq1Imgb+V2YR03FTy/1hMXwbf1e5+VkbQANU0YX7tIAh
57T9PX0hX0KEMIAt8WhGUw5bD+DdSKHz2jk5+fxDdKVYo1nT+W08ykR/Gf5sPwGmxSrO2zoNXxPS
MVR6+yPTjyU+QODZcutXZVA+3enyHtXvmgy4kOBjPJowjTbFu+2RlgRojB1/KfpueKgYUfCsVF63
zo2YXMGcvQ+IWpSiYJvyrMdsqn7gkMWHrHxrD1ZmqoCU4Po0iNA3r1a96JoQ763grRA+z+1U/RyT
mp2jRrfUoNALvs6l/x/cnUlyG1u637fCeBPbg9TLvnHYFSGiIwiSotiouRNEkoSy7zskRt6Gxx55
4Jl3UDvxSvxLkLjFBHnFKyGrSq8mt4Ii6yBx8jRf82/UFLAdNSt0T/RkhGRtWoHr1DXEMXRXt31J
+oQIFqATH0YAVSkJmSVIeRsQ/4GSnuYmwH1YiChnGOMwzCTgMEQfeYndCszPOkyR7TXHRZqgq7mI
caeZImdMbT8Wbw2f3EUJP2RtNEc2BeOtJXGvpUYo7EY4aC2/VkKonGhIb8zo9I+reJPQyha+NZ71
xefUgFG2uYZft5xHCMLNrCVFJl3Axa2Q0+OkUDZTuNcLc7MEZrFM/SlhHYSe6ityEV8r0RRGJnwA
bs7O3w08bBkAR1MzHWkhWrGQP0ZRUv+GJj3Wfmv3I2a45mxjemctrt4TcYNSn4m3VHSOCI44yitg
ql7mfV6LbncSZOU4bZbUZZuREQQRDinhFdiYhg0V0bjKESESlDsvpEmROBDsqhHXVi2YN1yVwFoA
m4T1PA7ADlM1OZYigAkm9ZGu7cwJCw3KyVXhuDCVS583qGam/lEtSrC+lWoeI/6WjMOgdaeS6ndu
Ddi9REV7qiaKelzhxI1FKKoFSkLfql6D1gdjRbeG3CxbXmHZeVe6Fkl6uzZhxhlfirVxHWMgNY6i
eFFDfLXqT8RrfJe0HWuqy3IBEi43oTXdQDaPzPpiiQzhHKFkCJ2Ql4MouXV1DpKyheZobOa0dNlG
unhRAfY799aVf4wTlDlL3HnlaVD4DVvyoTSI5XnmFL85KADna86VwHDxeS6WI1yw1scoCd878PRA
+UAwyNbMh1ItL+TIP0OdY46Jo4A/kxROlbj8JuBPKVBL5f4XAjx7kIU6MRvKMzXl4xEF3/K8dmay
PKva5iIzq/zaW8u3S9EF7il1gYscZCcIHWKluFHXszg0PuhaSozrtue+AvcSt/ljBbQ+Wio3YKGv
kRYwoWamn8j4EbeAriO65ScDCg4scu2OmtpCQG9TjjUEE41Rsy7vJQPjZocyPBaw0siNtWCkBPFv
VH8gHXgWpKUGfpW1QS1YhHKcpRBKQT7go4rovi/YJhLUzBFMa9RbnK6rpYbxyPc47s0muNI0qFnr
Np7VsnfRPQzUU8AH68kaBFetyR8qa/05L82WopeRXeae0rHcEB/0ubAIXRR5Sn8XuGhKoY8bclbo
3GMi2qBooS4K/MNmrVvcFoq4PoUKeQJGzpuFrRucoOA7B4rbrtNqSjE8Hs98JbfGrsnJkubQNZA3
+bJuAv06z2YIPVljTROaadoVd1XJwEp07cvnnCTXvulwIEtLFDTSZq6ViEIRbH8uQhFj8k3JvSBl
Ny7NyJMK/hIimBj/wlhxF7L1kJg4LBlWtYaX4VLH09XqVMQ8Cil3BUNEdEuQ67BIRMQCwJsLaMaE
iGRI6O/D4QNhV8oPstdEt+2SoouOXE5Sm6OwqsITItRawHuszTTcavCyFeiZjtUcFAlg8HlThun4
hohXuuG6hu3tsdS0NZCgMFDBaG1uKlURPhu6PvEMtfiidoDUHBeKaatXOdKIsM78AOLQFqNFP+7U
o0+E4NsopeFwHArhJ9eKv+K1ZILh/Fy6vtWRlJWJxKctLefO6ginSE7e+5pvnWDAm0+cZul8RQR4
FWR1iYghrXYh0M+FQP7Ifbf5kuFql2zQt9HSGOyUZSmAIfEZ0kv5AiOv9WwNY3QBm4h9JbqIMCfF
SbxcowfnSgsRiDlxH2blqpjZIkQcMrzKnIcwS0drpbmWcN5I5aSdOlqON1plbrABQyJDSHTyMYsJ
VEYJV5PRzDovBw8BCX+pyyeOp1xvqmJzrlXNqS/JvyWmPIVc6h1n9GAodcFN9UjBTzKhBSIXNlbn
3XEsbDqmTiXftw31qBRBilESmF8UldMpzcqKeN7/gPvIgiQvFJzzqPS/aEtNW8QQmZDpJEwVEVhS
BYK67X/0Vm2mjUbXaNmgmYJKx2UN1nNWAodvMAxTC6Q+9fVXtSMmG07H+vZOLDG5DVvK/BF6IgsN
eXWSkA14aOkLKB4UjZdovW02wk2eZjJcbGQeO1argOM2hs8ds16NAMrpzikqrRkSALgn5AHXnM9d
0IiESSZAz+MgybMLLF1v14mjX7VJDjQO44hauF+vkagxhDPw65tFs9HvhZBrxxHg8Yo1bbMQZzFO
ebS96oT2NERBwQLgkWcWMd3Gs07rJrdOnY3xRbEcNLmbzXKsN/nndep9iEgBKHuq6GhASKy0aBFY
ARw2grx4Y05lv+EVVhW2qkEySzPkT5scWZ5GRi5qaV0m4ByxWwYvhWD2QqWvBwvBE2eFuPkKJekb
FLoYBShvRR5XcowTKiR5YU3Cen2WYnNzLBtWNqqLBuBhhA5CuM5Qe1ZTepYG2OJyWU8raHcElBtA
myaoSEGUOyN6tr5joCSuOeki8GLhC3ymDMxbTbddUfJ56cJWqb0As6wcrYvKJ2FT9apc+JXvIuSW
66NMrvNJFFcE1OjJXlRSCjzNNiFkTCu907cWO8fUWjEmNZlJXmJMKbUSWrEOGv11/blAN1TulEWl
2r1Ez8mHiURkL+r1NMKXCBA+9WfLvFEyRAQN505yFrDs/OMQua5atT5LrXevbsQAVLA63bTGp8ov
03l2n6UZF7bQinOuQbYwGlAImFwKVuKCFYoW5MSQKwKHyDwz4uMqg3OxBeDPw44+gT6LPqNJpC1l
bxqH5X3Ai5crkDdZfaOohfGBEM/TZTTKW1TB4DeOrHCLV1Qudfi4QFsRCdEghaogS66Deo4WUEF+
jWQBYGSNFlMpul+0EiZPIUtnVpacNKUrzqIqPFMz40GRpQQkKJGHBuYTwCXaCmoqnjr1BmoMfvY0
HsULXFSUceKJ4TTBEX6m498iaQF+mh4wYiAjsAnpryMbns64f4AVRuEiCrtmOOriQG9T3GHj6ms0
c3UuIgCdWNmDwqMJE6yb6xoNBBXC7cbNjdPU0EWMQSwmCuUf+jzgNx2JKPuLWSO+pWSo/JDgqSe1
1knnQJNIQeHMhHD5JTZi4XyDKVwi+JC5fRDInmtYJ3TmTjcGSoZLD044ygt+Eq4cMGE0i8htuvaW
kJGqmrHvzcpWZYYQzKoMQkkC6PzELGOywvhDQCd0bKB9ROhwvsQVA3Wa60ySzVEi+9+0pXADSZlk
tNtzmgX5mFdRn3lzsXDFY765gVKclZ5mmX+xbSNFpXYibgJEOSWxGldS7dy6IWaqIHStY6hV8Mec
XKcTX8pXdSqduFmiLTJdmGZNCnxD0eu5FkHAjRSf0D+sbhI4aTfpGns13Eyzpro0c0GbM1nBqIoK
ZA1LfIG2f5SQ0x8XQuWPlgpEXLdOo4siLmY1whMXaJGMHKkpkFJHkSAVKnhIpnUZOFExXkKqnKSl
cWOgO7eoSmOMshFbC0eredG5JTr5pwp27eXjf5bqpzLFcQrIsCgL65GpQGnwAthASGZ+2MgY3eFq
UE/DWpolFv7ZGNS482WdrYAm3ViwqsmRtaLTm7vyPcB5YhY4I9dc31gNNkFVO5Fpjk6QRT0nfFEm
ppB8SRU2vxZhSNvChfywTsqzFtl3YCok3moGyEj+qjfluYan7gj4PMhNiWt8a8tBvJMsKIjA90pp
VgkGZPgwv9is/XgMfMAJsssy178llXuLi3YzzXWAk3EJl2ujXFabbDPLHfGqiBd+WiFGaqgPAcAO
KAszUfHOHZGaHno7GC8ARx4vi/YEdVlaMipBzLKLJGwD+jvCpNRbDPFEa+nytkVIbgkeHA4CCdky
2UwdSRVRsUAv1vGYoQjJDiiAyky1mnLk6EjbRNjFALClt0b1T0UidOEl3F11YoAlBHgyamo03uMy
Rv8rXnNOiPTcU38U1cFpFJK+qmkOhHfZfsWBoRy5iClhhgRgSGzv+E068poCMUUkP+V2LR0LCVvE
i7C1awkTqrhBvSK6kT2tRdEFyrWRBbAiCkWa6PISMLeE7gQAj7Bd29T52XjEJoCKA/yA8yutzu5V
SetqquoEESB9nrcZGrBABOW0xiZEPAkFARB70mQTLxtp8A5PlJzMzRDcaIHq/DRQEBSBZfcQp3bM
x14YelqgV2J2stQ+vjrIvY2peVyGOPRQ4BSnS2ARHM5OGVqjrIFls5DWZTL2qCTJoj5ZV2xjcFSj
XEJHy/eoPdDOsnN08hAV0zn8l1cbaEnTUsTsItRAyAMQsJQlwElR5bMq79LdtOcoTUDOaVpthukq
9LySxhS2BOba+mZa9V08UgT9q6909LwK5N1awuw4xU/IbTkNZeo5UQ3xPEZQP+8mOYdsMCrAEHtp
jYkbBbiyTCBbRSUQVt80zwOpPEnXmTq1OsZPbED0B7CLbldKrhD66UmpxPOmCCLa2dwZOnqMmu6X
x0gbA/325EWT+cQOUkwSY3zYkFCkVqTQXEbpVs2yM1PXiekr5O6S29bFFwV9azhuS3ecmeuxg4kC
b1K4MsvlEh0uY6SvTYGKcunPChw8y41anblKPfH9RCRIzOa+h1ltEi7PPFokIwOLvQ1QzNL/FCXk
fusiy6e6B5hgfbbRTAoyDpIijvexEqOr2kiAwwbOKfo0uHmks3K9vmsapcaHrj2vE7h32DO0J4oq
nYiN+ptObSx0NQ4wJ7hCtrLT3soQAVTqGlktj8IKz5tiKERS4tyg6uwJ6Z275lSw/DX6MQ0iBp4z
CkII36q3cWfdi9zg7QucDDkE9xaDyqTT/b3I4LWNCCT9CMfkGPVAq8AkBNR/XuifU8jHG7UgpFSy
JXK2Z8rU8xJxqlPpHYV5cN6AW2mWhjlPEu9LGEoGopV42kaoTLWFu9CxvBtLHDp+9gG37+vMK9TT
YhN8VHUz/JhE6wshF0dOqd1LWXXh+2js44UnxFBiwB17TkQIq1YnOECfp52IdhI/yKXWzkwNRRgo
Kae5qAO6EIz1cSCR/yupTALlViNtA/YvlkMskShBj1rHCsDHw+DCWTpiqhr0qabesrrHd3JmCjKn
gGVNLZIfbnQ6yq5eXzYbEM0GaAq8qGhPU6+DCcLaSnAEGAVrvyu7YjmjZ3QCaliAvKuy00OCOtZi
fQhDa0RLZCyX5kWsoDFTmthVLhs4YhzWiIqlJ2mxScChEnMjaQv2F5o39Xg00DGmRsnS8KVj2EyJ
HjeoF+moeC4jfUSpFwJmheKTeq5npIBYoRHuejgoxR3DXEEGF0T/5gTXB/XMIhD0Qw+cBeSsJInu
vMbDfko1P1sJIkOI1uWT2I3bEbwYLLlibZalaMBJAa/HEu+0agy6HR3TzUWUIViwEeMzFHxUyozV
Va5s/JHlYUKgfhaxiqIUUHAKxOq3XMddFHO+GWufYpPD1WD6dJ5q1ZxLGxJUuO7HuGIj+KdWY2Sa
hGNDreKx6bTXBnyLaplx3BXeVbtBoYEGH0djtFEmIgLuBuWA2EqQ3WEtjyyjrs8jp/gca+kpQSSv
D7lGerdo82QnuWBsoCY5tFg0kHc+itxTEdYRshQf2jS/gAeBMpOKlo0cfUPJ8RNEPDSS4QpJBsmB
bC2hxEYZLOf6Mx6fn3CMmNDz0WaNl38oSM3isvzcBjQS2w26IRjhXnvO+oYSEmJioAppcozkpZrD
9MSjLkTT3nLla11LboNKE4595cF0JTi7rdtgKi1e+l1ykRRVM1Xg1AHwOV0jFm0h/xD7LGqtSKel
S5qMusWIAqdwiufxb5IRUcNrAemsI/D8gICPE7XGoc9opXNzhJkTdx7WIp47adXkYhOVXzap1M4r
yDAo7TUncSx+XXpKCrZ9Tm2T19CScyOQiTSfXF4mONAdew0wX1X27/LSg5ppKNZYpUTcyueBZrSn
it+A7MHTxzQKxGlq6pu613qjJBN+a3E6dhnoFC3wVuyIspX7ofGJy9HPwsvQaO5gp9cL9MXQlUGV
KcZwgPDCvRUCyZ0sUYeTvG9QvKwPaqyeKA0fHa2dCwEFGaJYmTptoJ5IhgjehlNRpRAeCdYxd2Ex
rcz1BwcC/PFyWeULs1VhV+LyOFIaJhrgYXRcofPFnUp9iH1LewsdK8mki2jKp21imouSOg/XC5ID
wcRN/U+QyC7QBNKnaeB8EQCGfDDitUqaQ3vR8f1zRD5C9Mk0Ih9Rnuju+gYQ+pWfgw73jAQOg3vl
1cT6sigA09zcyGsEmL0gpj9R63dLpO0E6iI8RIKOFhRahUkHH958i3Xjsl2SwoHfZqLI7JvOl8FF
t3GG0u2EWMSbNQEmy2K2+ZjCfVpapBvIiZTzDRRJ2LlnZUM5uOmMfTV8x6GBhmPYLdXEw99uopqR
dIreEpKAbBgXPzpAn8qdDHqqwXuZQMhDFUcH8N9G+imOAOO1tTyFyaSc0Fi4dIUIrFBMbuevKQI7
YTMu8CjAcCGZ16WHqmZxIiYhhtc4zY3T7CyNmnyiGJTjGnzzNpg95nm6kErEG0UYTkFeYgrihXhf
fA4AmuOGjbW1C7MSnhv4V39hlJDKAe7PdANuWxPfWgG2QMISbfglYFno19MyDFwC7M6K54pWHm4a
ZvWxTmjEld6tZup3YkKsoa9h7lo6HlIaouUpojdjKBrmOD1fRnBrMpQ86eaAbKgrXMWEIr5iHd95
pvOtqi6shG/gu8huJQpVpWy5xhPU6JBXySLNQvUckd4EoynES0BEPxghyrcloIaqRLU2N5Mr/FXQ
srqUq9qdbOLms7hZp+O8RvdMCfBlQx62gd9hNZ/qTMP9UjA+ViGTD1L0IZHlmxAMuBlSewla/UvW
cqDlBhYBWhvNkJCAIxoSM0QBHX4p8D9hJOTOMU/Xjtd5Mg/A1U+XtNqn3hpmEjrl45a7fWTEZThz
fJQtHJd+tqEpc2Ot5yPHCIyp6SNcKQkfrC9YcNHxCZfVcrLGJxnhD/Y9GVU7yqwiHJdF8cmMqpXo
80BBBdhALNEDFNrrrYBCa1XLz+qmK91IhGSCeaUirHWxFtVTfU2zlVwxPaY6iLW7olvHyP1++bhx
EMYpa5RQynb9CVdwZbTBwFBbo+i6hMWt5cJtXaBUq6ZaPRFzI59bTnpV4qhYxZKddbf2Fk3yr4Cs
evoOY7u0yZa8sv1YrfL2alVU2P/85b/dr/+rs0q6314mXow16s/90fcHOlptP5l26+q//9t9UgHR
4AkcL4mfQ68MADg9rNb2ibaP+70BQptvVT0wsq6+01DQNZF6xvtO5tD6t6MwiZ2nX8v6O9ns/lXC
E1UFQAUg6G/wue9Nwfe/3eNcfv9vvvcFHieng1fp5oEzoCnvJJNeNvhEVRNlUQTE+GwGBPOdRFBt
kl/QjVNVQ/zlpgBc3GGLAAyeJHcoTZFlYJr9JSCJgPpE3VJN1ZD4319tAUjWPl7xR/eAJvP1LREI
oq6Cz4P301sBkvVOAYYIblFTlG4ByL/aFOgHzwDbXJfB9rHDZZPXzFd8tgeYALgUsMpkSwLVaT0t
uGfH5B8dhN/f4cOdArAkD90Dyjv0e2nFsgw6rOneFAhAWMGp6qqoibqhgld9PHd+oTkwDz0GVP0d
yqemKiEbr/NNu6/4bBXI7+AkA/+0KI2ZNB5+tV0gdzjkwy5D+Z0pS4Yl66Ks4T2/NwGS/s5QNNaI
ZRqq/HTx/EILQBoiGpDRopdU1XzcBSypZytAYo+w/KVuAUiGzkX5a8UCBoDzgxYAiHMScEnUnvDm
e7GApHEQSpooQmvgIADK/qvNgKQeuge07jsalLkN5oErb+8ylJV3pqmA5rc4KZ7m+xfaAnJHQTls
CejvTJEw0OqA+sxAF/E+2wLmO65JAmZV00zWiSY+Hrq/0BRI0qERsaq804iHZL6lTnSl7E2BRLjU
3ROKodOv0X/BnEA6+CY03mnwY03N4Dg0YHD0cwJJJSegA6yRFSii9MudgwdfhJr4TlclyeiIHipE
nt4WUN/pOocf0EQRaAg0kB84Bf/EPvk9waavED5sU2tvVbyWgf/RH+yCzpe/f0opt7QcIsbeH3aZ
9uNn/y3z/ksv8d6yxp79sisEPPux97fFiz9++urbh3r6rOf/1PuivQfb/Wb3jyfeKrfzexevyK42
8fSdLuyIdP596Kxyz35eImAv/O0hX5QSfj8rvzsqekNhb1AOxUMHpbtdNHbcG1YaYtxV7PVqJDLn
4cEPW+XIsHq7gboFpAww7Mi1H56P2d3ehz7q1Sqt7kLv/ij5dlS6q6MR1ZxkN2z34Crn1aEfsh30
6D+Pr0b/ZTfYdugBFtuIhZwn/TJXx0M7/JEjuDXFbqDucTVx99OrZbY/tTdGPBem1kfvv+XevR0f
7aZ/N/L2c4hLD358O10dfVrlD6vdWNuRKVUcOvLY9+6Squwt7u7IP3RcFO3TcjdM97D6AA87ySq7
TDjiwqNZ5cWr3vHRFacOfmqY0nl/WGOAXTkpXS9J+yezMcBGvGGHz2y6z72JMPXDJ2Jm3/U3YVcX
PHR2Z+7eiW8O8MpeLgRJHGJn//X/lqujh/80r+GF9XYdOOrDp2KxitveS6MGefioZ97dfgAgdbWx
Q1/c2apISrd3j1AWH2Bc725vFtQB7tVz+8F27OLezndP2J0/0hDXyLndJmXZXw7aABv53A7txus9
bieXcOh7Y9i9QQfYxedcpPf3/cWgDbB4z+2K09eO+4cZyeYA85BsulMyq/pvriviHTrFFx4x926Y
7Tob4mDfjro3EV295dCnfTwsBcTTCrvaDbd9amuA5XZFRP/QO9XkrkJy6ENfE5+4TyHWbrTumSnT
7H78+QjuehWvHDvcDbQdVxrg/rgmT8vto7NVEvcWndwVDA6fkYid3Z9paYAXeF092P3saYi77gaJ
i9133s6vMsCWvv7r/0qObpLor//7iEV3dJn/9f/E917an2tlgLkGBuoVe3OtDLCqb+x4s3/Y0X7a
TdTPr+hb58UuVAdY0McVfMjYPpraRf9tqgOcS9QvvL0oVu6UUg7eKI298ULmYzfUdv3pA0zHby/C
brlriRz6wL950Z191/SXsT7ETGwP0Zcb3Hjz2HitTvW7htLLKlu/rfvjv3+awseDgjL7v2CdbkQa
1L8nh9j3s3y1ivfXujXAmjxfrb29eE9/c9U8wqS+V1e8toFPHV129+Rqe4afdwEa3ZbdLtouAXGA
T7qNvXL1cHRd2uWq6I2uDrCzfq8BUbmiCNQbny7C9+46HubPlZns3Lu7W/XvZtJcetHm986yx/H/
eRsYRIl0+AZ+/vx/t9r5se3mLMjnb08aIFnCbyyvemtuiFRpZm9sljOKpL3n7VArh15A83xvlQ0R
V86L3F71YmzaS4M8a7YbpTssgLHtfvz58AlJ970gWJIHOIMWVWN75e7xtk+rDDDs2erOjvtHJi3b
3cf8/Cx8iPaWwRAxyEdAs/1cucMXHLpir+3qwTt6n9v7AaQ4QGB6Deeof6TLA2yypwupe+ajSeTl
L+6lTp/w0Hn5jPji0bEdB7uhtvepNsCkfF1Fq95JKXcYxEOfd0aXMT46WSFnWPZOTBUh0QGWNInc
3dG86CKk3vDAWjmNOhzpod/g/V11dF4VvfXyNPoAi+aPnt9QDDzYdDBbIBJMEIqdLuP3v8rzG3XS
9ZHpsf+DQnpdOzigf/70f7d4YLZKcqe/9c0ByoVX+EH2R5U7eMn3X9fbsfQNyfmq3Y2z3ejKmxv9
+Tz+Y1cB6EpD/FPrgMUZMzkv8BR98EVyT2z8xt/8CgCNSZXb+6+fDfHHr5+D6k8lCI/9591A3fsH
o7r7cRcFPM3lnx0y5rK+L/cymk7G98Bx9yfglc7Xjz0ps5r0C39g816CKX5s0As0ECg6v5LTKV1R
Yu+V/djY76uiQw3snQPkigdO7VOh/OUzQ995Wd9//sz/vKNgu6B24Kbn8Kj+Du/t3v8AO/39q7sH
+PT+yqmeU7vY6//EN7HdNP+CryIkRervtTffwts37vv4IaHBs3ud3ZE7QHiwPRn6z9rBWQ8ND/5I
tp0joGx318P+Snx7DuDUM7Hb2t3JKt+ssC6gQ7B73Md0Y/fTAZ+yChFd6YXsQ2AljqvQoazWe9y3
Y6a3J2W8iiM77yVdQ2RH85xp6PcxhmhfT4oy2dscRGYHL7jRZnXvvoqGG6KLPcVycG8uOvLLobtk
aufJ6rUM8eV9/+N7ZUpd7X61e8jtcTHAxp55dwQSe1UVa4AXOIPzHBf9lMJ6EVH++DTMVjmVpV6m
0vEJD311Xe+jP7sde+vQUUd5AlW6d0Lg7XX4uCdVzNHTmwRpCCzD/P7FGSENgWWYl3bYf9qOZXLo
7J6u8r0FJnX8nYOHpYgETKtfoJI6N5JDRz6zy3pvNQzRWD/zSrfaj1C2VK5DH/ganz872H/kAeb4
zON4L1dxUa72WiZDgAHOqvUqApScO7t31h2XkjrAEX+ehA/MSW9cbYBjDQkte69Fqg2wRcDvlf2H
HQJjcLGCGZC/rIO+DQV4O/ohbW7s/lkxxNWM0c7ehb8l/h+6QZDHLas99Jc0RMv8KuGW6288tCV2
y+7nY+FuR8Nw6a0JWRpgAV9vT83ci/vYniGSj+t0r68KyXqAmaht8rr8YTfSNtuQh5jiZvXQvzy2
1PJDl9p1g2f8467rP/IAx/Ft0LWue8Gl/LL+Ve1VGt7ezE9tqoUXOw9J3/TrZXXxx4f/RHDVkWZG
JKG9ORkEUY3qYgftzPsLeojk5nqV77cahyCJPEIFjm4vji5WOGfAcfltHzs6xFFKB2zVscPO9xq8
2iBt7unXqw8Mfb962E8rJUsfImq8Su4DO+xhCSDtK/oQMIVFUiR1b71YqCHQWdutzj86uP95RTt5
izA6tGj3/Pm77/i9ZmDvsyZdBWnbPHz7NKEI5W32Dqm3JvbtURFsLO2jq702xRDY0Ul4dG2HtU2d
b/eY3SVjDHDbzqCxrYBw9+7xl42VHz9ST5By7XpMzx+YDvTuxz9av29P8wUTnNtO1XtiTA0PH/kS
MGTUH/btQsPzBfu3Nfjavz6jjr+6cv/U759Sx22M0bWreiM9bRjmcPV7PfU/HnX8mwM5z2Mv9YAd
AwQn74l67mzP7w88QDr+PgeF0g+FB4grAcw4of2wKtzd0t6+9QEm4ry1u8pwb9ghHhgL4P7cDsFO
wPc9XnnPn7Vzbf3bAv85KQHY3XfJQ/+dDVFCwfn46AykU+8YGSJEpSHZb2gMUd/gkHaOFt1/rt9f
7Sa1W2XSEGypOY2peLXXZJeA4R789hi5/+qkIbhMp3baX77SEAi7RZs7qFzv7QxJGSBBfEQGLJI9
njgamYdP8WMH/5WxB6iRLwANB+7LKRlgX5/ZfWkFaQh5DLIIO3mxRbQBZplqHZIme2t5iJCRet2D
V/c5BtJ3AT5/EozDwHa7v6eHUFS4WKV98qNkDFC3vCRWpBfxWi9NGgJFd0lV+8VCHqLtdYnqkJem
FFN6IbTcqRwdevldU0axsVbpp0DSAJHQjWu/JLnJA+zrG9vHbmB/puUhNHVubA+28G5WH2OsIZ4Y
IGQXFr545iFOpNvN3eqV6RiiMfHJW5XkQb35GOKom2OZXqVPG/H56JImiwPM96KK7cL18tc+ASXV
AcLm6xR4fNi+dpagTzZEXHPuPTxQE5vYRfl8hh7JS3+87Tkh/hQ289r1goRA5JUpAkxpUL3aferP
p+fb+8E+WqCgEP6///E/i8Buu6LIg9M7bKgV6coQuh03HmpKAqogfSkMA61wZQg4M6T8wA6q1945
KHdDNgZYV+MkeEiO/v3oxg5I9rx+CaITg0b98vAXs7Ax7fZ6aCBkJRERHgL1cGkLoSfcu54tFEW1
e9jHTGL7GQMUfmgMOa+MPMDRcWanpbsXfDxOzZsRyGuFntehk3+qvPMWZfnpDHic2CfS5aEloOdf
4e9Wcn2fV3d27+3tfvj5owZkq0cdcIv6O7bzOyQjdoNub/HdD4d8glNh4d0bdogwqXtaqrm9yG6I
lkSnwgV9lCpmb+gh0tgLu7aRannl6hgi2xzZLW3q107ZIUKa0d7aG0LQaJxEXrxX6x8iyNiN+7qC
3xAZHAi1fdL/EJSzKcPeuwINhQeo81WfBvES81/9cA/4BNZqrw4oDXHBn7JZ9l6jNATn8Wk6zu3O
T+uF3tMQio/UDsqik/bpxYpIZR9+7l2CuSyTrpfV60HKQ9C6r8ujhVeWxfbYvljVXv+oGiIV4CPO
qvt+VQWh6MPn5QZYivdgP2yf/Sa5s/fkhIbA9nUEusfJGbEwk+K1QxHt78O/DLP0yQMJjPQFiKat
Ruvj0fCi5jCEFN4ximpe4fKRkBlfPenlITbF7fV3P2GALuExALs9HUZ5iE7siG4pZcbde91GMENk
F9d2P/DC/nL3GT8fGD0qpkxgj4Gcqfo7eAhc/eP4hEngA8NV1O6euJsVbQggMYu/O5r78CpFtIao
ZD6N3cejKvgXvpkEPQ/FJ78DGl7716GziQ698S/ZTX6N4Pg2TPG1Kf/HpHWPBMlDc7rvQAD+WYrw
udOVrfs9zCFqZsf0T/bA8EOopBznnV7b83NnCK3AEVX9XiFsiBoYltWd728vSx2iYju5J5bvQ46G
UNt6jIw72ew9DeYhUN9TOww6gPZrUZMxQNA0q8BO9GaaItpulRxwn1IupejeWxrSEGSvrv9FjaR3
gUrmECnCKq9233tbjhpClvs2r/YfVh5ih3wCf7tB0a334uS3ZZh/8hp47f/27MJ+wjTehys7/8v/
BwAA//8=</cx:binary>
              </cx:geoCache>
            </cx:geography>
          </cx:layoutPr>
          <cx:valueColors>
            <cx:minColor>
              <a:srgbClr val="00B0F0"/>
            </cx:minColor>
            <cx:midColor>
              <a:srgbClr val="FFC000"/>
            </cx:midColor>
            <cx:maxColor>
              <a:srgbClr val="FF0000"/>
            </cx:maxColor>
          </cx:valueColors>
          <cx:valueColorPositions count="3"/>
        </cx:series>
      </cx:plotAreaRegion>
    </cx:plotArea>
    <cx:legend pos="r" align="min" overlay="0"/>
  </cx:chart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_xlchart.v1.9</cx:f>
      </cx:strDim>
      <cx:numDim type="val">
        <cx:f>_xlchart.v1.10</cx:f>
      </cx:numDim>
    </cx:data>
  </cx:chartData>
  <cx:chart>
    <cx:title pos="t" align="ctr" overlay="0">
      <cx:tx>
        <cx:txData>
          <cx:v>Complaints December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nl-NL"/>
            <a:t>Complaints December</a:t>
          </a:r>
        </a:p>
      </cx:txPr>
    </cx:title>
    <cx:plotArea>
      <cx:plotAreaRegion>
        <cx:series layoutId="clusteredColumn" uniqueId="{DD551829-C966-4AF3-95C1-3945906A0C46}">
          <cx:dataLabels pos="inEnd">
            <cx:visibility seriesName="0" categoryName="0" value="1"/>
            <cx:separator>, </cx:separator>
          </cx:dataLabels>
          <cx:dataId val="0"/>
          <cx:layoutPr>
            <cx:aggregation/>
          </cx:layoutPr>
          <cx:axisId val="1"/>
        </cx:series>
        <cx:series layoutId="paretoLine" ownerIdx="0" uniqueId="{DB625936-7F2C-4D10-B21D-0E00163F9669}">
          <cx:axisId val="2"/>
        </cx:series>
      </cx:plotAreaRegion>
      <cx:axis id="0">
        <cx:catScaling gapWidth="0"/>
        <cx:title>
          <cx:tx>
            <cx:txData>
              <cx:v>Subjects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l-NL"/>
                <a:t>Subjects</a:t>
              </a:r>
            </a:p>
          </cx:txPr>
        </cx:title>
        <cx:tickLabels/>
        <cx:spPr>
          <a:effectLst>
            <a:outerShdw blurRad="50800" dist="50800" algn="ctr" rotWithShape="0">
              <a:srgbClr val="000000">
                <a:alpha val="43137"/>
              </a:srgbClr>
            </a:outerShdw>
          </a:effectLst>
        </cx:spPr>
      </cx:axis>
      <cx:axis id="1">
        <cx:valScaling/>
        <cx:title>
          <cx:tx>
            <cx:txData>
              <cx:v>Number of complaints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l-NL"/>
                <a:t>Number of complaints</a:t>
              </a:r>
            </a:p>
          </cx:txPr>
        </cx:title>
        <cx:majorGridlines/>
        <cx:tickLabels/>
      </cx:axis>
      <cx:axis id="2">
        <cx:valScaling max="1" min="0"/>
        <cx:title>
          <cx:tx>
            <cx:txData>
              <cx:v>Cum. perc. complaints</cx:v>
            </cx:txData>
          </cx:tx>
          <cx:txPr>
            <a:bodyPr spcFirstLastPara="1" vertOverflow="ellipsis" wrap="square" lIns="0" tIns="0" rIns="0" bIns="0" anchor="ctr" anchorCtr="1"/>
            <a:lstStyle/>
            <a:p>
              <a:pPr algn="ctr">
                <a:defRPr/>
              </a:pPr>
              <a:r>
                <a:rPr lang="nl-NL"/>
                <a:t>Cum. perc. complaints</a:t>
              </a:r>
            </a:p>
          </cx:txPr>
        </cx:title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70">
  <cs:axisTitle>
    <cs:lnRef idx="0"/>
    <cs:fillRef idx="0"/>
    <cs:effectRef idx="0"/>
    <cs:fontRef idx="minor">
      <a:schemeClr val="lt1">
        <a:lumMod val="85000"/>
      </a:schemeClr>
    </cs:fontRef>
    <cs:defRPr sz="900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/>
  </cs:dataLabel>
  <cs:dataLabelCallout>
    <cs:lnRef idx="0"/>
    <cs:fillRef idx="0"/>
    <cs:effectRef idx="0"/>
    <cs:fontRef idx="minor">
      <a:schemeClr val="lt1">
        <a:lumMod val="85000"/>
      </a:schemeClr>
    </cs:fontRef>
    <cs:spPr>
      <a:solidFill>
        <a:schemeClr val="lt1"/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lt1"/>
    </cs:fontRef>
    <cs:spPr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  <a:ln w="9525">
        <a:solidFill>
          <a:schemeClr val="tx1"/>
        </a:solidFill>
      </a:ln>
      <a:effectLst>
        <a:outerShdw blurRad="57150" dist="19050" dir="5400000" algn="ctr" rotWithShape="0">
          <a:srgbClr val="000000">
            <a:alpha val="63000"/>
          </a:srgb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lt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lt1"/>
    </cs:fontRef>
  </cs:dropLine>
  <cs:errorBar>
    <cs:lnRef idx="0"/>
    <cs:fillRef idx="0"/>
    <cs:effectRef idx="0"/>
    <cs:fontRef idx="minor">
      <a:schemeClr val="lt1"/>
    </cs:fontRef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</cs:hiLoLine>
  <cs:leaderLine>
    <cs:lnRef idx="0"/>
    <cs:fillRef idx="0"/>
    <cs:effectRef idx="0"/>
    <cs:fontRef idx="minor">
      <a:schemeClr val="lt1"/>
    </cs:fontRef>
  </cs:leaderLine>
  <cs:legend>
    <cs:lnRef idx="0"/>
    <cs:fillRef idx="0"/>
    <cs:effectRef idx="0"/>
    <cs:fontRef idx="minor">
      <a:schemeClr val="lt1">
        <a:lumMod val="8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microsoft.com/office/2014/relationships/chartEx" Target="../charts/chartEx2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5</xdr:row>
      <xdr:rowOff>4762</xdr:rowOff>
    </xdr:from>
    <xdr:to>
      <xdr:col>10</xdr:col>
      <xdr:colOff>533400</xdr:colOff>
      <xdr:row>19</xdr:row>
      <xdr:rowOff>80962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5</xdr:row>
      <xdr:rowOff>4762</xdr:rowOff>
    </xdr:from>
    <xdr:to>
      <xdr:col>10</xdr:col>
      <xdr:colOff>247650</xdr:colOff>
      <xdr:row>19</xdr:row>
      <xdr:rowOff>80962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428625</xdr:colOff>
      <xdr:row>2</xdr:row>
      <xdr:rowOff>14287</xdr:rowOff>
    </xdr:from>
    <xdr:to>
      <xdr:col>31</xdr:col>
      <xdr:colOff>123825</xdr:colOff>
      <xdr:row>16</xdr:row>
      <xdr:rowOff>90487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438150</xdr:colOff>
      <xdr:row>16</xdr:row>
      <xdr:rowOff>185737</xdr:rowOff>
    </xdr:from>
    <xdr:to>
      <xdr:col>31</xdr:col>
      <xdr:colOff>133350</xdr:colOff>
      <xdr:row>31</xdr:row>
      <xdr:rowOff>71437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606424</xdr:colOff>
      <xdr:row>2</xdr:row>
      <xdr:rowOff>9524</xdr:rowOff>
    </xdr:from>
    <xdr:to>
      <xdr:col>13</xdr:col>
      <xdr:colOff>432688</xdr:colOff>
      <xdr:row>20</xdr:row>
      <xdr:rowOff>14096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EB1F6-7F65-4656-BB42-A9250429DA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20</xdr:row>
      <xdr:rowOff>25400</xdr:rowOff>
    </xdr:from>
    <xdr:to>
      <xdr:col>13</xdr:col>
      <xdr:colOff>438150</xdr:colOff>
      <xdr:row>38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36DDC7-0E77-4621-8BC3-5B62257262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606425</xdr:colOff>
      <xdr:row>1</xdr:row>
      <xdr:rowOff>180975</xdr:rowOff>
    </xdr:from>
    <xdr:to>
      <xdr:col>25</xdr:col>
      <xdr:colOff>103505</xdr:colOff>
      <xdr:row>28</xdr:row>
      <xdr:rowOff>128397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DA38C50F-4E86-43E9-8B41-924931B7C75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71025" y="415925"/>
              <a:ext cx="6812280" cy="49194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  <xdr:twoCellAnchor>
    <xdr:from>
      <xdr:col>13</xdr:col>
      <xdr:colOff>606425</xdr:colOff>
      <xdr:row>28</xdr:row>
      <xdr:rowOff>136525</xdr:rowOff>
    </xdr:from>
    <xdr:to>
      <xdr:col>25</xdr:col>
      <xdr:colOff>103505</xdr:colOff>
      <xdr:row>55</xdr:row>
      <xdr:rowOff>83947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E72E9733-5B46-40E1-81CA-FB07DB5D584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471025" y="5343525"/>
              <a:ext cx="6812280" cy="491947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3174</xdr:rowOff>
    </xdr:from>
    <xdr:to>
      <xdr:col>10</xdr:col>
      <xdr:colOff>314325</xdr:colOff>
      <xdr:row>24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Grafiek 4">
              <a:extLst>
                <a:ext uri="{FF2B5EF4-FFF2-40B4-BE49-F238E27FC236}">
                  <a16:creationId xmlns:a16="http://schemas.microsoft.com/office/drawing/2014/main" id="{00000000-0008-0000-03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46375" y="384174"/>
              <a:ext cx="4572000" cy="40671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Deze grafiek is niet beschikbaar in uw versie van Excel.
Als u deze vorm bewerkt of deze werkmap opslaat in een andere bestandsindeling, wordt de grafiek onherstelbaar beschadigd.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14287</xdr:rowOff>
    </xdr:from>
    <xdr:to>
      <xdr:col>11</xdr:col>
      <xdr:colOff>295275</xdr:colOff>
      <xdr:row>19</xdr:row>
      <xdr:rowOff>95250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190499</xdr:rowOff>
    </xdr:from>
    <xdr:to>
      <xdr:col>7</xdr:col>
      <xdr:colOff>142875</xdr:colOff>
      <xdr:row>15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25" totalsRowShown="0">
  <autoFilter ref="A1:E25" xr:uid="{00000000-0009-0000-0100-000001000000}"/>
  <tableColumns count="5">
    <tableColumn id="1" xr3:uid="{00000000-0010-0000-0000-000001000000}" name="Quarter" dataDxfId="3"/>
    <tableColumn id="2" xr3:uid="{00000000-0010-0000-0000-000002000000}" name="Turnover"/>
    <tableColumn id="3" xr3:uid="{00000000-0010-0000-0000-000003000000}" name="Forecast(Turnover)" dataDxfId="2">
      <calculatedColumnFormula>_xlfn.FORECAST.ETS(A2,$B$2:$B$17,$A$2:$A$17,1,1)</calculatedColumnFormula>
    </tableColumn>
    <tableColumn id="4" xr3:uid="{00000000-0010-0000-0000-000004000000}" name="Lower Confidence Bound(Turnover)" dataDxfId="1">
      <calculatedColumnFormula>C2-_xlfn.FORECAST.ETS.CONFINT(A2,$B$2:$B$17,$A$2:$A$17,0.95,1,1)</calculatedColumnFormula>
    </tableColumn>
    <tableColumn id="5" xr3:uid="{00000000-0010-0000-0000-000005000000}" name="Upper Confidence Bound(Turnover)" dataDxfId="0">
      <calculatedColumnFormula>C2+_xlfn.FORECAST.ETS.CONFINT(A2,$B$2:$B$17,$A$2:$A$17,0.95,1,1)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tabSelected="1" workbookViewId="0"/>
  </sheetViews>
  <sheetFormatPr defaultRowHeight="14.5" x14ac:dyDescent="0.35"/>
  <cols>
    <col min="1" max="1" width="18" bestFit="1" customWidth="1"/>
  </cols>
  <sheetData>
    <row r="1" spans="1:9" ht="15" customHeight="1" thickBot="1" x14ac:dyDescent="0.4">
      <c r="A1" s="1" t="s">
        <v>7</v>
      </c>
      <c r="B1" s="1">
        <v>2011</v>
      </c>
      <c r="C1" s="1">
        <v>2012</v>
      </c>
      <c r="D1" s="1">
        <v>2013</v>
      </c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ht="15" customHeight="1" thickBot="1" x14ac:dyDescent="0.4">
      <c r="A2" s="1" t="s">
        <v>8</v>
      </c>
      <c r="B2" s="25">
        <v>780</v>
      </c>
      <c r="C2" s="25">
        <v>860</v>
      </c>
      <c r="D2" s="25">
        <v>800</v>
      </c>
      <c r="E2" s="25">
        <v>750</v>
      </c>
      <c r="F2" s="25">
        <v>850</v>
      </c>
      <c r="G2" s="25">
        <v>1130</v>
      </c>
      <c r="H2" s="25">
        <v>1300</v>
      </c>
      <c r="I2" s="25">
        <v>1410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/>
  </sheetViews>
  <sheetFormatPr defaultRowHeight="14.5" x14ac:dyDescent="0.35"/>
  <cols>
    <col min="1" max="1" width="11.26953125" customWidth="1"/>
    <col min="2" max="2" width="19.81640625" customWidth="1"/>
  </cols>
  <sheetData>
    <row r="1" spans="1:2" ht="15" customHeight="1" thickBot="1" x14ac:dyDescent="0.4">
      <c r="A1" s="1" t="s">
        <v>9</v>
      </c>
      <c r="B1" s="2" t="s">
        <v>10</v>
      </c>
    </row>
    <row r="2" spans="1:2" ht="15" customHeight="1" thickBot="1" x14ac:dyDescent="0.4">
      <c r="A2" s="3" t="s">
        <v>0</v>
      </c>
      <c r="B2" s="4">
        <v>0.23</v>
      </c>
    </row>
    <row r="3" spans="1:2" ht="15" customHeight="1" thickBot="1" x14ac:dyDescent="0.4">
      <c r="A3" s="3" t="s">
        <v>1</v>
      </c>
      <c r="B3" s="4">
        <v>0.41</v>
      </c>
    </row>
    <row r="4" spans="1:2" ht="15" customHeight="1" thickBot="1" x14ac:dyDescent="0.4">
      <c r="A4" s="3" t="s">
        <v>2</v>
      </c>
      <c r="B4" s="4">
        <v>0.36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4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4" max="4" width="10.1796875" bestFit="1" customWidth="1"/>
    <col min="5" max="5" width="10.26953125" bestFit="1" customWidth="1"/>
    <col min="6" max="6" width="9.81640625" customWidth="1"/>
    <col min="7" max="7" width="10" bestFit="1" customWidth="1"/>
    <col min="8" max="8" width="10.54296875" bestFit="1" customWidth="1"/>
    <col min="9" max="9" width="9.81640625" bestFit="1" customWidth="1"/>
    <col min="10" max="11" width="10.26953125" bestFit="1" customWidth="1"/>
    <col min="12" max="12" width="10" bestFit="1" customWidth="1"/>
    <col min="13" max="13" width="10.1796875" bestFit="1" customWidth="1"/>
    <col min="14" max="14" width="9.81640625" bestFit="1" customWidth="1"/>
    <col min="15" max="15" width="12.26953125" bestFit="1" customWidth="1"/>
    <col min="16" max="16" width="11.26953125" bestFit="1" customWidth="1"/>
    <col min="17" max="17" width="10.1796875" bestFit="1" customWidth="1"/>
    <col min="18" max="18" width="11.7265625" bestFit="1" customWidth="1"/>
    <col min="19" max="19" width="4.54296875" bestFit="1" customWidth="1"/>
    <col min="20" max="20" width="12.1796875" bestFit="1" customWidth="1"/>
    <col min="23" max="23" width="11.26953125" bestFit="1" customWidth="1"/>
  </cols>
  <sheetData>
    <row r="1" spans="1:23" x14ac:dyDescent="0.35">
      <c r="A1" s="5" t="s">
        <v>11</v>
      </c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18</v>
      </c>
      <c r="I1" s="5" t="s">
        <v>19</v>
      </c>
      <c r="J1" s="5" t="s">
        <v>20</v>
      </c>
      <c r="K1" s="5" t="s">
        <v>21</v>
      </c>
      <c r="L1" s="5" t="s">
        <v>22</v>
      </c>
      <c r="M1" s="5" t="s">
        <v>23</v>
      </c>
      <c r="N1" s="5" t="s">
        <v>24</v>
      </c>
      <c r="O1" s="5" t="s">
        <v>25</v>
      </c>
      <c r="P1" s="5" t="s">
        <v>26</v>
      </c>
      <c r="Q1" s="5" t="s">
        <v>27</v>
      </c>
      <c r="R1" s="5" t="s">
        <v>28</v>
      </c>
      <c r="S1" s="9" t="s">
        <v>3</v>
      </c>
      <c r="T1" s="19" t="s">
        <v>29</v>
      </c>
      <c r="U1" s="9"/>
      <c r="V1" s="9"/>
    </row>
    <row r="2" spans="1:23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6">
        <v>0</v>
      </c>
      <c r="S2" s="5"/>
      <c r="T2" s="10">
        <v>0</v>
      </c>
      <c r="U2" s="9"/>
      <c r="V2" s="9"/>
      <c r="W2" t="s">
        <v>32</v>
      </c>
    </row>
    <row r="3" spans="1:23" x14ac:dyDescent="0.35">
      <c r="A3" s="5">
        <v>28782</v>
      </c>
      <c r="B3" s="5">
        <v>460</v>
      </c>
      <c r="C3" s="5">
        <v>562</v>
      </c>
      <c r="D3" s="5">
        <v>711</v>
      </c>
      <c r="E3" s="5">
        <v>619</v>
      </c>
      <c r="F3" s="5">
        <v>721</v>
      </c>
      <c r="G3" s="5">
        <v>409</v>
      </c>
      <c r="H3" s="5">
        <v>695</v>
      </c>
      <c r="I3" s="5">
        <v>773</v>
      </c>
      <c r="J3" s="5">
        <v>732</v>
      </c>
      <c r="K3" s="5">
        <v>516</v>
      </c>
      <c r="L3" s="5">
        <v>609</v>
      </c>
      <c r="M3" s="5">
        <v>726</v>
      </c>
      <c r="N3" s="5">
        <v>636</v>
      </c>
      <c r="O3" s="5">
        <f t="shared" ref="O3:O34" si="0">SUM(C3:N3)</f>
        <v>7709</v>
      </c>
      <c r="P3" s="7">
        <f t="shared" ref="P3:P34" si="1">O3/$O$63</f>
        <v>0.21591418328478601</v>
      </c>
      <c r="Q3" s="8">
        <f>O3</f>
        <v>7709</v>
      </c>
      <c r="R3" s="7">
        <f t="shared" ref="R3:R34" si="2">Q3/$O$63</f>
        <v>0.21591418328478601</v>
      </c>
      <c r="S3" s="11" t="str">
        <f>IF(R3&lt;80%,"A",IF(R3&lt;95%,"B","C"))</f>
        <v>A</v>
      </c>
      <c r="T3" s="10">
        <f>1/$O$64</f>
        <v>1.6949152542372881E-2</v>
      </c>
      <c r="U3" s="6"/>
      <c r="V3" s="6" t="s">
        <v>0</v>
      </c>
      <c r="W3">
        <f>COUNTIF($S$3:$S$61,"A")</f>
        <v>23</v>
      </c>
    </row>
    <row r="4" spans="1:23" x14ac:dyDescent="0.35">
      <c r="A4" s="5">
        <v>20357</v>
      </c>
      <c r="B4" s="5">
        <v>800</v>
      </c>
      <c r="C4" s="5">
        <v>9</v>
      </c>
      <c r="D4" s="5">
        <v>320</v>
      </c>
      <c r="E4" s="5">
        <v>290</v>
      </c>
      <c r="F4" s="5">
        <v>400</v>
      </c>
      <c r="G4" s="5">
        <v>389</v>
      </c>
      <c r="H4" s="5">
        <v>300</v>
      </c>
      <c r="I4" s="5">
        <v>299</v>
      </c>
      <c r="J4" s="5">
        <v>400</v>
      </c>
      <c r="K4" s="5">
        <v>421</v>
      </c>
      <c r="L4" s="5">
        <v>480</v>
      </c>
      <c r="M4" s="5">
        <v>399</v>
      </c>
      <c r="N4" s="5">
        <v>401</v>
      </c>
      <c r="O4" s="5">
        <f t="shared" si="0"/>
        <v>4108</v>
      </c>
      <c r="P4" s="7">
        <f t="shared" si="1"/>
        <v>0.11505713645529912</v>
      </c>
      <c r="Q4" s="8">
        <f t="shared" ref="Q4:Q35" si="3">Q3+O4</f>
        <v>11817</v>
      </c>
      <c r="R4" s="7">
        <f t="shared" si="2"/>
        <v>0.33097131974008515</v>
      </c>
      <c r="S4" s="11" t="str">
        <f t="shared" ref="S4:S61" si="4">IF(R4&lt;80%,"A",IF(R4&lt;95%,"B","C"))</f>
        <v>A</v>
      </c>
      <c r="T4" s="10">
        <f>T3+$T$3</f>
        <v>3.3898305084745763E-2</v>
      </c>
      <c r="U4" s="6"/>
      <c r="V4" s="6" t="s">
        <v>1</v>
      </c>
      <c r="W4">
        <f>COUNTIF($S$3:$S$61,"B")</f>
        <v>19</v>
      </c>
    </row>
    <row r="5" spans="1:23" x14ac:dyDescent="0.35">
      <c r="A5" s="5">
        <v>20051</v>
      </c>
      <c r="B5" s="5">
        <v>1250</v>
      </c>
      <c r="C5" s="5">
        <v>214</v>
      </c>
      <c r="D5" s="5">
        <v>120</v>
      </c>
      <c r="E5" s="5">
        <v>275</v>
      </c>
      <c r="F5" s="5">
        <v>150</v>
      </c>
      <c r="G5" s="5">
        <v>152</v>
      </c>
      <c r="H5" s="5">
        <v>320</v>
      </c>
      <c r="I5" s="5">
        <v>230</v>
      </c>
      <c r="J5" s="5">
        <v>320</v>
      </c>
      <c r="K5" s="5">
        <v>250</v>
      </c>
      <c r="L5" s="5">
        <v>345</v>
      </c>
      <c r="M5" s="5">
        <v>350</v>
      </c>
      <c r="N5" s="5">
        <v>299</v>
      </c>
      <c r="O5" s="5">
        <f t="shared" si="0"/>
        <v>3025</v>
      </c>
      <c r="P5" s="7">
        <f t="shared" si="1"/>
        <v>8.472440062738068E-2</v>
      </c>
      <c r="Q5" s="8">
        <f t="shared" si="3"/>
        <v>14842</v>
      </c>
      <c r="R5" s="7">
        <f t="shared" si="2"/>
        <v>0.41569572036746583</v>
      </c>
      <c r="S5" s="11" t="str">
        <f t="shared" si="4"/>
        <v>A</v>
      </c>
      <c r="T5" s="10">
        <f t="shared" ref="T5:T61" si="5">T4+$T$3</f>
        <v>5.0847457627118647E-2</v>
      </c>
      <c r="U5" s="6"/>
      <c r="V5" s="6" t="s">
        <v>2</v>
      </c>
      <c r="W5">
        <f>COUNTIF($S$3:$S$61,"C")</f>
        <v>17</v>
      </c>
    </row>
    <row r="6" spans="1:23" x14ac:dyDescent="0.35">
      <c r="A6" s="5">
        <v>20491</v>
      </c>
      <c r="B6" s="5">
        <v>434</v>
      </c>
      <c r="C6" s="5">
        <v>3</v>
      </c>
      <c r="D6" s="5">
        <v>17</v>
      </c>
      <c r="E6" s="5">
        <v>389</v>
      </c>
      <c r="F6" s="5">
        <v>1</v>
      </c>
      <c r="G6" s="5">
        <v>5</v>
      </c>
      <c r="H6" s="5">
        <v>456</v>
      </c>
      <c r="I6" s="5">
        <v>16</v>
      </c>
      <c r="J6" s="5">
        <v>0</v>
      </c>
      <c r="K6" s="5">
        <v>356</v>
      </c>
      <c r="L6" s="5">
        <v>0</v>
      </c>
      <c r="M6" s="5">
        <v>1</v>
      </c>
      <c r="N6" s="5">
        <v>3</v>
      </c>
      <c r="O6" s="5">
        <f t="shared" si="0"/>
        <v>1247</v>
      </c>
      <c r="P6" s="7">
        <f t="shared" si="1"/>
        <v>3.4926058704907011E-2</v>
      </c>
      <c r="Q6" s="8">
        <f t="shared" si="3"/>
        <v>16089</v>
      </c>
      <c r="R6" s="7">
        <f t="shared" si="2"/>
        <v>0.45062177907237283</v>
      </c>
      <c r="S6" s="11" t="str">
        <f t="shared" si="4"/>
        <v>A</v>
      </c>
      <c r="T6" s="10">
        <f t="shared" si="5"/>
        <v>6.7796610169491525E-2</v>
      </c>
      <c r="U6" s="6"/>
    </row>
    <row r="7" spans="1:23" x14ac:dyDescent="0.35">
      <c r="A7" s="5">
        <v>22170</v>
      </c>
      <c r="B7" s="5">
        <v>1250</v>
      </c>
      <c r="C7" s="5">
        <v>0</v>
      </c>
      <c r="D7" s="5">
        <v>0</v>
      </c>
      <c r="E7" s="5">
        <v>5</v>
      </c>
      <c r="F7" s="5">
        <v>23</v>
      </c>
      <c r="G7" s="5">
        <v>678</v>
      </c>
      <c r="H7" s="5">
        <v>450</v>
      </c>
      <c r="I7" s="5">
        <v>34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f t="shared" si="0"/>
        <v>1190</v>
      </c>
      <c r="P7" s="7">
        <f t="shared" si="1"/>
        <v>3.332959892449025E-2</v>
      </c>
      <c r="Q7" s="8">
        <f t="shared" si="3"/>
        <v>17279</v>
      </c>
      <c r="R7" s="7">
        <f t="shared" si="2"/>
        <v>0.48395137799686311</v>
      </c>
      <c r="S7" s="11" t="str">
        <f t="shared" si="4"/>
        <v>A</v>
      </c>
      <c r="T7" s="10">
        <f t="shared" si="5"/>
        <v>8.4745762711864403E-2</v>
      </c>
      <c r="U7" s="6"/>
      <c r="V7" s="6"/>
    </row>
    <row r="8" spans="1:23" x14ac:dyDescent="0.35">
      <c r="A8" s="5">
        <v>22169</v>
      </c>
      <c r="B8" s="5">
        <v>1060</v>
      </c>
      <c r="C8" s="5">
        <v>103</v>
      </c>
      <c r="D8" s="5">
        <v>87</v>
      </c>
      <c r="E8" s="5">
        <v>99</v>
      </c>
      <c r="F8" s="5">
        <v>102</v>
      </c>
      <c r="G8" s="5">
        <v>80</v>
      </c>
      <c r="H8" s="5">
        <v>70</v>
      </c>
      <c r="I8" s="5">
        <v>60</v>
      </c>
      <c r="J8" s="5">
        <v>78</v>
      </c>
      <c r="K8" s="5">
        <v>89</v>
      </c>
      <c r="L8" s="5">
        <v>67</v>
      </c>
      <c r="M8" s="5">
        <v>76</v>
      </c>
      <c r="N8" s="5">
        <v>85</v>
      </c>
      <c r="O8" s="5">
        <f t="shared" si="0"/>
        <v>996</v>
      </c>
      <c r="P8" s="7">
        <f t="shared" si="1"/>
        <v>2.789603405780865E-2</v>
      </c>
      <c r="Q8" s="8">
        <f t="shared" si="3"/>
        <v>18275</v>
      </c>
      <c r="R8" s="7">
        <f t="shared" si="2"/>
        <v>0.51184741205467177</v>
      </c>
      <c r="S8" s="11" t="str">
        <f t="shared" si="4"/>
        <v>A</v>
      </c>
      <c r="T8" s="10">
        <f t="shared" si="5"/>
        <v>0.10169491525423728</v>
      </c>
      <c r="U8" s="6"/>
      <c r="V8" s="6"/>
    </row>
    <row r="9" spans="1:23" x14ac:dyDescent="0.35">
      <c r="A9" s="5">
        <v>44632</v>
      </c>
      <c r="B9" s="5">
        <v>1342</v>
      </c>
      <c r="C9" s="5">
        <v>2</v>
      </c>
      <c r="D9" s="5">
        <v>2</v>
      </c>
      <c r="E9" s="5">
        <v>444</v>
      </c>
      <c r="F9" s="5">
        <v>467</v>
      </c>
      <c r="G9" s="5">
        <v>9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f t="shared" si="0"/>
        <v>924</v>
      </c>
      <c r="P9" s="7">
        <f t="shared" si="1"/>
        <v>2.5879453282545373E-2</v>
      </c>
      <c r="Q9" s="8">
        <f t="shared" si="3"/>
        <v>19199</v>
      </c>
      <c r="R9" s="7">
        <f t="shared" si="2"/>
        <v>0.53772686533721714</v>
      </c>
      <c r="S9" s="11" t="str">
        <f t="shared" si="4"/>
        <v>A</v>
      </c>
      <c r="T9" s="10">
        <f t="shared" si="5"/>
        <v>0.11864406779661016</v>
      </c>
      <c r="U9" s="6"/>
      <c r="V9" s="6"/>
    </row>
    <row r="10" spans="1:23" x14ac:dyDescent="0.35">
      <c r="A10" s="5">
        <v>20071</v>
      </c>
      <c r="B10" s="5">
        <v>1190</v>
      </c>
      <c r="C10" s="5">
        <v>50</v>
      </c>
      <c r="D10" s="5">
        <v>66</v>
      </c>
      <c r="E10" s="5">
        <v>67</v>
      </c>
      <c r="F10" s="5">
        <v>87</v>
      </c>
      <c r="G10" s="5">
        <v>86</v>
      </c>
      <c r="H10" s="5">
        <v>83</v>
      </c>
      <c r="I10" s="5">
        <v>76</v>
      </c>
      <c r="J10" s="5">
        <v>75</v>
      </c>
      <c r="K10" s="5">
        <v>54</v>
      </c>
      <c r="L10" s="5">
        <v>64</v>
      </c>
      <c r="M10" s="5">
        <v>75</v>
      </c>
      <c r="N10" s="5">
        <v>82</v>
      </c>
      <c r="O10" s="5">
        <f t="shared" si="0"/>
        <v>865</v>
      </c>
      <c r="P10" s="7">
        <f t="shared" si="1"/>
        <v>2.422697736948241E-2</v>
      </c>
      <c r="Q10" s="8">
        <f t="shared" si="3"/>
        <v>20064</v>
      </c>
      <c r="R10" s="7">
        <f t="shared" si="2"/>
        <v>0.56195384270669957</v>
      </c>
      <c r="S10" s="11" t="str">
        <f t="shared" si="4"/>
        <v>A</v>
      </c>
      <c r="T10" s="10">
        <f t="shared" si="5"/>
        <v>0.13559322033898305</v>
      </c>
      <c r="U10" s="6"/>
      <c r="V10" s="6"/>
    </row>
    <row r="11" spans="1:23" x14ac:dyDescent="0.35">
      <c r="A11" s="5">
        <v>20552</v>
      </c>
      <c r="B11" s="5">
        <v>4250</v>
      </c>
      <c r="C11" s="5">
        <v>0</v>
      </c>
      <c r="D11" s="5">
        <v>0</v>
      </c>
      <c r="E11" s="5">
        <v>0</v>
      </c>
      <c r="F11" s="5">
        <v>0</v>
      </c>
      <c r="G11" s="5">
        <v>345</v>
      </c>
      <c r="H11" s="5">
        <v>456</v>
      </c>
      <c r="I11" s="5">
        <v>45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f t="shared" si="0"/>
        <v>846</v>
      </c>
      <c r="P11" s="7">
        <f t="shared" si="1"/>
        <v>2.3694824109343492E-2</v>
      </c>
      <c r="Q11" s="8">
        <f t="shared" si="3"/>
        <v>20910</v>
      </c>
      <c r="R11" s="7">
        <f t="shared" si="2"/>
        <v>0.585648666816043</v>
      </c>
      <c r="S11" s="11" t="str">
        <f t="shared" si="4"/>
        <v>A</v>
      </c>
      <c r="T11" s="10">
        <f t="shared" si="5"/>
        <v>0.15254237288135594</v>
      </c>
      <c r="U11" s="6"/>
      <c r="V11" s="6"/>
    </row>
    <row r="12" spans="1:23" x14ac:dyDescent="0.35">
      <c r="A12" s="5">
        <v>20072</v>
      </c>
      <c r="B12" s="5">
        <v>1140</v>
      </c>
      <c r="C12" s="5">
        <v>61</v>
      </c>
      <c r="D12" s="5">
        <v>76</v>
      </c>
      <c r="E12" s="5">
        <v>56</v>
      </c>
      <c r="F12" s="5">
        <v>87</v>
      </c>
      <c r="G12" s="5">
        <v>56</v>
      </c>
      <c r="H12" s="5">
        <v>76</v>
      </c>
      <c r="I12" s="5">
        <v>48</v>
      </c>
      <c r="J12" s="5">
        <v>69</v>
      </c>
      <c r="K12" s="5">
        <v>70</v>
      </c>
      <c r="L12" s="5">
        <v>80</v>
      </c>
      <c r="M12" s="5">
        <v>98</v>
      </c>
      <c r="N12" s="5">
        <v>65</v>
      </c>
      <c r="O12" s="5">
        <f t="shared" si="0"/>
        <v>842</v>
      </c>
      <c r="P12" s="7">
        <f t="shared" si="1"/>
        <v>2.3582791844051088E-2</v>
      </c>
      <c r="Q12" s="8">
        <f t="shared" si="3"/>
        <v>21752</v>
      </c>
      <c r="R12" s="7">
        <f t="shared" si="2"/>
        <v>0.60923145866009409</v>
      </c>
      <c r="S12" s="11" t="str">
        <f t="shared" si="4"/>
        <v>A</v>
      </c>
      <c r="T12" s="10">
        <f t="shared" si="5"/>
        <v>0.16949152542372883</v>
      </c>
      <c r="U12" s="6"/>
      <c r="V12" s="6"/>
    </row>
    <row r="13" spans="1:23" x14ac:dyDescent="0.35">
      <c r="A13" s="5">
        <v>20489</v>
      </c>
      <c r="B13" s="5">
        <v>4340</v>
      </c>
      <c r="C13" s="5">
        <v>2</v>
      </c>
      <c r="D13" s="5">
        <v>2</v>
      </c>
      <c r="E13" s="5">
        <v>189</v>
      </c>
      <c r="F13" s="5">
        <v>8</v>
      </c>
      <c r="G13" s="5">
        <v>8</v>
      </c>
      <c r="H13" s="5">
        <v>234</v>
      </c>
      <c r="I13" s="5">
        <v>6</v>
      </c>
      <c r="J13" s="5">
        <v>5</v>
      </c>
      <c r="K13" s="5">
        <v>234</v>
      </c>
      <c r="L13" s="5">
        <v>5</v>
      </c>
      <c r="M13" s="5">
        <v>0</v>
      </c>
      <c r="N13" s="5">
        <v>5</v>
      </c>
      <c r="O13" s="5">
        <f t="shared" si="0"/>
        <v>698</v>
      </c>
      <c r="P13" s="7">
        <f t="shared" si="1"/>
        <v>1.9549630293524536E-2</v>
      </c>
      <c r="Q13" s="8">
        <f t="shared" si="3"/>
        <v>22450</v>
      </c>
      <c r="R13" s="7">
        <f t="shared" si="2"/>
        <v>0.62878108895361862</v>
      </c>
      <c r="S13" s="11" t="str">
        <f t="shared" si="4"/>
        <v>A</v>
      </c>
      <c r="T13" s="10">
        <f t="shared" si="5"/>
        <v>0.18644067796610173</v>
      </c>
      <c r="U13" s="6"/>
      <c r="V13" s="6"/>
    </row>
    <row r="14" spans="1:23" x14ac:dyDescent="0.35">
      <c r="A14" s="5">
        <v>20597</v>
      </c>
      <c r="B14" s="5">
        <v>1040</v>
      </c>
      <c r="C14" s="5">
        <v>64</v>
      </c>
      <c r="D14" s="5">
        <v>34</v>
      </c>
      <c r="E14" s="5">
        <v>56</v>
      </c>
      <c r="F14" s="5">
        <v>65</v>
      </c>
      <c r="G14" s="5">
        <v>63</v>
      </c>
      <c r="H14" s="5">
        <v>55</v>
      </c>
      <c r="I14" s="5">
        <v>63</v>
      </c>
      <c r="J14" s="5">
        <v>35</v>
      </c>
      <c r="K14" s="5">
        <v>54</v>
      </c>
      <c r="L14" s="5">
        <v>44</v>
      </c>
      <c r="M14" s="5">
        <v>30</v>
      </c>
      <c r="N14" s="5">
        <v>54</v>
      </c>
      <c r="O14" s="5">
        <f t="shared" si="0"/>
        <v>617</v>
      </c>
      <c r="P14" s="7">
        <f t="shared" si="1"/>
        <v>1.7280976921353351E-2</v>
      </c>
      <c r="Q14" s="8">
        <f t="shared" si="3"/>
        <v>23067</v>
      </c>
      <c r="R14" s="7">
        <f t="shared" si="2"/>
        <v>0.64606206587497195</v>
      </c>
      <c r="S14" s="11" t="str">
        <f t="shared" si="4"/>
        <v>A</v>
      </c>
      <c r="T14" s="10">
        <f t="shared" si="5"/>
        <v>0.20338983050847462</v>
      </c>
      <c r="U14" s="6"/>
      <c r="V14" s="6"/>
    </row>
    <row r="15" spans="1:23" x14ac:dyDescent="0.35">
      <c r="A15" s="5">
        <v>20058</v>
      </c>
      <c r="B15" s="5">
        <v>1190</v>
      </c>
      <c r="C15" s="5">
        <v>11</v>
      </c>
      <c r="D15" s="5">
        <v>44</v>
      </c>
      <c r="E15" s="5">
        <v>54</v>
      </c>
      <c r="F15" s="5">
        <v>65</v>
      </c>
      <c r="G15" s="5">
        <v>45</v>
      </c>
      <c r="H15" s="5">
        <v>35</v>
      </c>
      <c r="I15" s="5">
        <v>46</v>
      </c>
      <c r="J15" s="5">
        <v>47</v>
      </c>
      <c r="K15" s="5">
        <v>58</v>
      </c>
      <c r="L15" s="5">
        <v>76</v>
      </c>
      <c r="M15" s="5">
        <v>44</v>
      </c>
      <c r="N15" s="5">
        <v>55</v>
      </c>
      <c r="O15" s="5">
        <f t="shared" si="0"/>
        <v>580</v>
      </c>
      <c r="P15" s="7">
        <f t="shared" si="1"/>
        <v>1.6244678467398611E-2</v>
      </c>
      <c r="Q15" s="8">
        <f t="shared" si="3"/>
        <v>23647</v>
      </c>
      <c r="R15" s="7">
        <f t="shared" si="2"/>
        <v>0.66230674434237058</v>
      </c>
      <c r="S15" s="11" t="str">
        <f t="shared" si="4"/>
        <v>A</v>
      </c>
      <c r="T15" s="10">
        <f t="shared" si="5"/>
        <v>0.22033898305084751</v>
      </c>
      <c r="U15" s="6"/>
      <c r="V15" s="6"/>
    </row>
    <row r="16" spans="1:23" x14ac:dyDescent="0.35">
      <c r="A16" s="5">
        <v>20370</v>
      </c>
      <c r="B16" s="5">
        <v>1250</v>
      </c>
      <c r="C16" s="5">
        <v>0</v>
      </c>
      <c r="D16" s="5">
        <v>0</v>
      </c>
      <c r="E16" s="5">
        <v>0</v>
      </c>
      <c r="F16" s="5">
        <v>0</v>
      </c>
      <c r="G16" s="5">
        <v>256</v>
      </c>
      <c r="H16" s="5">
        <v>199</v>
      </c>
      <c r="I16" s="5">
        <v>109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f t="shared" si="0"/>
        <v>564</v>
      </c>
      <c r="P16" s="7">
        <f t="shared" si="1"/>
        <v>1.5796549406228995E-2</v>
      </c>
      <c r="Q16" s="8">
        <f t="shared" si="3"/>
        <v>24211</v>
      </c>
      <c r="R16" s="7">
        <f t="shared" si="2"/>
        <v>0.67810329374859957</v>
      </c>
      <c r="S16" s="11" t="str">
        <f t="shared" si="4"/>
        <v>A</v>
      </c>
      <c r="T16" s="10">
        <f t="shared" si="5"/>
        <v>0.2372881355932204</v>
      </c>
      <c r="U16" s="6"/>
      <c r="V16" s="6"/>
    </row>
    <row r="17" spans="1:22" x14ac:dyDescent="0.35">
      <c r="A17" s="5">
        <v>22138</v>
      </c>
      <c r="B17" s="5">
        <v>4240</v>
      </c>
      <c r="C17" s="5">
        <v>0</v>
      </c>
      <c r="D17" s="5">
        <v>0</v>
      </c>
      <c r="E17" s="5">
        <v>0</v>
      </c>
      <c r="F17" s="5">
        <v>0</v>
      </c>
      <c r="G17" s="5">
        <v>234</v>
      </c>
      <c r="H17" s="5">
        <v>299</v>
      </c>
      <c r="I17" s="5">
        <v>15</v>
      </c>
      <c r="J17" s="5">
        <v>1</v>
      </c>
      <c r="K17" s="5">
        <v>0</v>
      </c>
      <c r="L17" s="5">
        <v>0</v>
      </c>
      <c r="M17" s="5">
        <v>0</v>
      </c>
      <c r="N17" s="5">
        <v>0</v>
      </c>
      <c r="O17" s="5">
        <f t="shared" si="0"/>
        <v>549</v>
      </c>
      <c r="P17" s="7">
        <f t="shared" si="1"/>
        <v>1.5376428411382478E-2</v>
      </c>
      <c r="Q17" s="8">
        <f t="shared" si="3"/>
        <v>24760</v>
      </c>
      <c r="R17" s="7">
        <f t="shared" si="2"/>
        <v>0.6934797221599821</v>
      </c>
      <c r="S17" s="11" t="str">
        <f t="shared" si="4"/>
        <v>A</v>
      </c>
      <c r="T17" s="10">
        <f t="shared" si="5"/>
        <v>0.25423728813559326</v>
      </c>
      <c r="U17" s="6"/>
      <c r="V17" s="6"/>
    </row>
    <row r="18" spans="1:22" x14ac:dyDescent="0.35">
      <c r="A18" s="5">
        <v>62949</v>
      </c>
      <c r="B18" s="5">
        <v>451</v>
      </c>
      <c r="C18" s="5">
        <v>0</v>
      </c>
      <c r="D18" s="5">
        <v>2</v>
      </c>
      <c r="E18" s="5">
        <v>123</v>
      </c>
      <c r="F18" s="5">
        <v>154</v>
      </c>
      <c r="G18" s="5">
        <v>165</v>
      </c>
      <c r="H18" s="5">
        <v>102</v>
      </c>
      <c r="I18" s="5">
        <v>1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f t="shared" si="0"/>
        <v>547</v>
      </c>
      <c r="P18" s="7">
        <f t="shared" si="1"/>
        <v>1.5320412278736276E-2</v>
      </c>
      <c r="Q18" s="8">
        <f t="shared" si="3"/>
        <v>25307</v>
      </c>
      <c r="R18" s="7">
        <f t="shared" si="2"/>
        <v>0.70880013443871837</v>
      </c>
      <c r="S18" s="11" t="str">
        <f t="shared" si="4"/>
        <v>A</v>
      </c>
      <c r="T18" s="10">
        <f t="shared" si="5"/>
        <v>0.27118644067796616</v>
      </c>
      <c r="U18" s="6"/>
      <c r="V18" s="6"/>
    </row>
    <row r="19" spans="1:22" x14ac:dyDescent="0.35">
      <c r="A19" s="5">
        <v>20369</v>
      </c>
      <c r="B19" s="5">
        <v>1060</v>
      </c>
      <c r="C19" s="5">
        <v>26</v>
      </c>
      <c r="D19" s="5">
        <v>59</v>
      </c>
      <c r="E19" s="5">
        <v>58</v>
      </c>
      <c r="F19" s="5">
        <v>53</v>
      </c>
      <c r="G19" s="5">
        <v>57</v>
      </c>
      <c r="H19" s="5">
        <v>40</v>
      </c>
      <c r="I19" s="5">
        <v>33</v>
      </c>
      <c r="J19" s="5">
        <v>23</v>
      </c>
      <c r="K19" s="5">
        <v>32</v>
      </c>
      <c r="L19" s="5">
        <v>42</v>
      </c>
      <c r="M19" s="5">
        <v>48</v>
      </c>
      <c r="N19" s="5">
        <v>54</v>
      </c>
      <c r="O19" s="5">
        <f t="shared" si="0"/>
        <v>525</v>
      </c>
      <c r="P19" s="7">
        <f t="shared" si="1"/>
        <v>1.4704234819628053E-2</v>
      </c>
      <c r="Q19" s="8">
        <f t="shared" si="3"/>
        <v>25832</v>
      </c>
      <c r="R19" s="7">
        <f t="shared" si="2"/>
        <v>0.72350436925834638</v>
      </c>
      <c r="S19" s="11" t="str">
        <f t="shared" si="4"/>
        <v>A</v>
      </c>
      <c r="T19" s="10">
        <f t="shared" si="5"/>
        <v>0.28813559322033905</v>
      </c>
      <c r="U19" s="6"/>
      <c r="V19" s="6"/>
    </row>
    <row r="20" spans="1:22" x14ac:dyDescent="0.35">
      <c r="A20" s="5">
        <v>20360</v>
      </c>
      <c r="B20" s="5">
        <v>4320</v>
      </c>
      <c r="C20" s="5">
        <v>0</v>
      </c>
      <c r="D20" s="5">
        <v>4</v>
      </c>
      <c r="E20" s="5">
        <v>134</v>
      </c>
      <c r="F20" s="5">
        <v>0</v>
      </c>
      <c r="G20" s="5">
        <v>9</v>
      </c>
      <c r="H20" s="5">
        <v>167</v>
      </c>
      <c r="I20" s="5">
        <v>10</v>
      </c>
      <c r="J20" s="5">
        <v>9</v>
      </c>
      <c r="K20" s="5">
        <v>167</v>
      </c>
      <c r="L20" s="5">
        <v>1</v>
      </c>
      <c r="M20" s="5">
        <v>9</v>
      </c>
      <c r="N20" s="5">
        <v>5</v>
      </c>
      <c r="O20" s="5">
        <f t="shared" si="0"/>
        <v>515</v>
      </c>
      <c r="P20" s="7">
        <f t="shared" si="1"/>
        <v>1.4424154156397043E-2</v>
      </c>
      <c r="Q20" s="8">
        <f t="shared" si="3"/>
        <v>26347</v>
      </c>
      <c r="R20" s="7">
        <f t="shared" si="2"/>
        <v>0.73792852341474346</v>
      </c>
      <c r="S20" s="11" t="str">
        <f t="shared" si="4"/>
        <v>A</v>
      </c>
      <c r="T20" s="10">
        <f t="shared" si="5"/>
        <v>0.30508474576271194</v>
      </c>
      <c r="U20" s="6"/>
      <c r="V20" s="6"/>
    </row>
    <row r="21" spans="1:22" x14ac:dyDescent="0.35">
      <c r="A21" s="5">
        <v>62776</v>
      </c>
      <c r="B21" s="5">
        <v>67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98</v>
      </c>
      <c r="L21" s="5">
        <v>99</v>
      </c>
      <c r="M21" s="5">
        <v>103</v>
      </c>
      <c r="N21" s="5">
        <v>154</v>
      </c>
      <c r="O21" s="5">
        <f t="shared" si="0"/>
        <v>454</v>
      </c>
      <c r="P21" s="7">
        <f t="shared" si="1"/>
        <v>1.2715662110687878E-2</v>
      </c>
      <c r="Q21" s="8">
        <f t="shared" si="3"/>
        <v>26801</v>
      </c>
      <c r="R21" s="7">
        <f t="shared" si="2"/>
        <v>0.75064418552543133</v>
      </c>
      <c r="S21" s="11" t="str">
        <f t="shared" si="4"/>
        <v>A</v>
      </c>
      <c r="T21" s="10">
        <f t="shared" si="5"/>
        <v>0.32203389830508483</v>
      </c>
      <c r="U21" s="6"/>
      <c r="V21" s="6"/>
    </row>
    <row r="22" spans="1:22" x14ac:dyDescent="0.35">
      <c r="A22" s="5">
        <v>20053</v>
      </c>
      <c r="B22" s="5">
        <v>4280</v>
      </c>
      <c r="C22" s="5">
        <v>0</v>
      </c>
      <c r="D22" s="5">
        <v>10</v>
      </c>
      <c r="E22" s="5">
        <v>130</v>
      </c>
      <c r="F22" s="5">
        <v>5</v>
      </c>
      <c r="G22" s="5">
        <v>5</v>
      </c>
      <c r="H22" s="5">
        <v>150</v>
      </c>
      <c r="I22" s="5">
        <v>0</v>
      </c>
      <c r="J22" s="5">
        <v>0</v>
      </c>
      <c r="K22" s="5">
        <v>135</v>
      </c>
      <c r="L22" s="5">
        <v>0</v>
      </c>
      <c r="M22" s="5">
        <v>4</v>
      </c>
      <c r="N22" s="5">
        <v>0</v>
      </c>
      <c r="O22" s="5">
        <f t="shared" si="0"/>
        <v>439</v>
      </c>
      <c r="P22" s="7">
        <f t="shared" si="1"/>
        <v>1.2295541115841363E-2</v>
      </c>
      <c r="Q22" s="8">
        <f t="shared" si="3"/>
        <v>27240</v>
      </c>
      <c r="R22" s="7">
        <f t="shared" si="2"/>
        <v>0.76293972664127274</v>
      </c>
      <c r="S22" s="11" t="str">
        <f t="shared" si="4"/>
        <v>A</v>
      </c>
      <c r="T22" s="10">
        <f t="shared" si="5"/>
        <v>0.33898305084745772</v>
      </c>
      <c r="U22" s="6"/>
      <c r="V22" s="6"/>
    </row>
    <row r="23" spans="1:22" x14ac:dyDescent="0.35">
      <c r="A23" s="5">
        <v>62466</v>
      </c>
      <c r="B23" s="5">
        <v>234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99</v>
      </c>
      <c r="L23" s="5">
        <v>99</v>
      </c>
      <c r="M23" s="5">
        <v>102</v>
      </c>
      <c r="N23" s="5">
        <v>132</v>
      </c>
      <c r="O23" s="5">
        <f t="shared" si="0"/>
        <v>432</v>
      </c>
      <c r="P23" s="7">
        <f t="shared" si="1"/>
        <v>1.2099484651579655E-2</v>
      </c>
      <c r="Q23" s="8">
        <f t="shared" si="3"/>
        <v>27672</v>
      </c>
      <c r="R23" s="7">
        <f t="shared" si="2"/>
        <v>0.77503921129285236</v>
      </c>
      <c r="S23" s="11" t="str">
        <f t="shared" si="4"/>
        <v>A</v>
      </c>
      <c r="T23" s="10">
        <f t="shared" si="5"/>
        <v>0.35593220338983061</v>
      </c>
      <c r="U23" s="6"/>
      <c r="V23" s="6"/>
    </row>
    <row r="24" spans="1:22" x14ac:dyDescent="0.35">
      <c r="A24" s="5">
        <v>26777</v>
      </c>
      <c r="B24" s="5">
        <v>5148</v>
      </c>
      <c r="C24" s="5">
        <v>0</v>
      </c>
      <c r="D24" s="5">
        <v>0</v>
      </c>
      <c r="E24" s="5">
        <v>189</v>
      </c>
      <c r="F24" s="5">
        <v>234</v>
      </c>
      <c r="G24" s="5">
        <v>7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f t="shared" si="0"/>
        <v>430</v>
      </c>
      <c r="P24" s="7">
        <f t="shared" si="1"/>
        <v>1.2043468518933453E-2</v>
      </c>
      <c r="Q24" s="8">
        <f t="shared" si="3"/>
        <v>28102</v>
      </c>
      <c r="R24" s="7">
        <f t="shared" si="2"/>
        <v>0.78708267981178581</v>
      </c>
      <c r="S24" s="11" t="str">
        <f t="shared" si="4"/>
        <v>A</v>
      </c>
      <c r="T24" s="10">
        <f t="shared" si="5"/>
        <v>0.37288135593220351</v>
      </c>
      <c r="U24" s="6"/>
      <c r="V24" s="6"/>
    </row>
    <row r="25" spans="1:22" x14ac:dyDescent="0.35">
      <c r="A25" s="5">
        <v>61299</v>
      </c>
      <c r="B25" s="5">
        <v>890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76</v>
      </c>
      <c r="L25" s="5">
        <v>87</v>
      </c>
      <c r="M25" s="5">
        <v>91</v>
      </c>
      <c r="N25" s="5">
        <v>132</v>
      </c>
      <c r="O25" s="5">
        <f t="shared" si="0"/>
        <v>386</v>
      </c>
      <c r="P25" s="7">
        <f t="shared" si="1"/>
        <v>1.0811113600717006E-2</v>
      </c>
      <c r="Q25" s="8">
        <f t="shared" si="3"/>
        <v>28488</v>
      </c>
      <c r="R25" s="7">
        <f t="shared" si="2"/>
        <v>0.79789379341250277</v>
      </c>
      <c r="S25" s="11" t="str">
        <f t="shared" si="4"/>
        <v>A</v>
      </c>
      <c r="T25" s="10">
        <f t="shared" si="5"/>
        <v>0.3898305084745764</v>
      </c>
      <c r="U25" s="6"/>
      <c r="V25" s="6"/>
    </row>
    <row r="26" spans="1:22" x14ac:dyDescent="0.35">
      <c r="A26" s="5">
        <v>41005</v>
      </c>
      <c r="B26" s="5">
        <v>4970</v>
      </c>
      <c r="C26" s="5">
        <v>0</v>
      </c>
      <c r="D26" s="5">
        <v>0</v>
      </c>
      <c r="E26" s="5">
        <v>123</v>
      </c>
      <c r="F26" s="5">
        <v>0</v>
      </c>
      <c r="G26" s="5">
        <v>4</v>
      </c>
      <c r="H26" s="5">
        <v>0</v>
      </c>
      <c r="I26" s="5">
        <v>0</v>
      </c>
      <c r="J26" s="5">
        <v>145</v>
      </c>
      <c r="K26" s="5">
        <v>0</v>
      </c>
      <c r="L26" s="5">
        <v>2</v>
      </c>
      <c r="M26" s="5">
        <v>101</v>
      </c>
      <c r="N26" s="5">
        <v>0</v>
      </c>
      <c r="O26" s="5">
        <f t="shared" si="0"/>
        <v>375</v>
      </c>
      <c r="P26" s="7">
        <f t="shared" si="1"/>
        <v>1.0503024871162895E-2</v>
      </c>
      <c r="Q26" s="8">
        <f t="shared" si="3"/>
        <v>28863</v>
      </c>
      <c r="R26" s="7">
        <f t="shared" si="2"/>
        <v>0.80839681828366572</v>
      </c>
      <c r="S26" s="11" t="str">
        <f t="shared" si="4"/>
        <v>B</v>
      </c>
      <c r="T26" s="10">
        <f t="shared" si="5"/>
        <v>0.40677966101694929</v>
      </c>
      <c r="U26" s="6"/>
      <c r="V26" s="6"/>
    </row>
    <row r="27" spans="1:22" x14ac:dyDescent="0.35">
      <c r="A27" s="5">
        <v>41132</v>
      </c>
      <c r="B27" s="5">
        <v>5033</v>
      </c>
      <c r="C27" s="5">
        <v>5</v>
      </c>
      <c r="D27" s="5">
        <v>0</v>
      </c>
      <c r="E27" s="5">
        <v>99</v>
      </c>
      <c r="F27" s="5">
        <v>6</v>
      </c>
      <c r="G27" s="5">
        <v>6</v>
      </c>
      <c r="H27" s="5">
        <v>4</v>
      </c>
      <c r="I27" s="5">
        <v>4</v>
      </c>
      <c r="J27" s="5">
        <v>103</v>
      </c>
      <c r="K27" s="5">
        <v>3</v>
      </c>
      <c r="L27" s="5">
        <v>4</v>
      </c>
      <c r="M27" s="5">
        <v>133</v>
      </c>
      <c r="N27" s="5">
        <v>7</v>
      </c>
      <c r="O27" s="5">
        <f t="shared" si="0"/>
        <v>374</v>
      </c>
      <c r="P27" s="7">
        <f t="shared" si="1"/>
        <v>1.0475016804839794E-2</v>
      </c>
      <c r="Q27" s="8">
        <f t="shared" si="3"/>
        <v>29237</v>
      </c>
      <c r="R27" s="7">
        <f t="shared" si="2"/>
        <v>0.81887183508850547</v>
      </c>
      <c r="S27" s="11" t="str">
        <f t="shared" si="4"/>
        <v>B</v>
      </c>
      <c r="T27" s="10">
        <f t="shared" si="5"/>
        <v>0.42372881355932218</v>
      </c>
      <c r="U27" s="6"/>
      <c r="V27" s="6"/>
    </row>
    <row r="28" spans="1:22" x14ac:dyDescent="0.35">
      <c r="A28" s="5">
        <v>29450</v>
      </c>
      <c r="B28" s="5">
        <v>5117</v>
      </c>
      <c r="C28" s="5">
        <v>0</v>
      </c>
      <c r="D28" s="5">
        <v>3</v>
      </c>
      <c r="E28" s="5">
        <v>154</v>
      </c>
      <c r="F28" s="5">
        <v>189</v>
      </c>
      <c r="G28" s="5">
        <v>8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f t="shared" si="0"/>
        <v>354</v>
      </c>
      <c r="P28" s="7">
        <f t="shared" si="1"/>
        <v>9.9148554783777734E-3</v>
      </c>
      <c r="Q28" s="8">
        <f t="shared" si="3"/>
        <v>29591</v>
      </c>
      <c r="R28" s="7">
        <f t="shared" si="2"/>
        <v>0.82878669056688326</v>
      </c>
      <c r="S28" s="11" t="str">
        <f t="shared" si="4"/>
        <v>B</v>
      </c>
      <c r="T28" s="10">
        <f t="shared" si="5"/>
        <v>0.44067796610169507</v>
      </c>
      <c r="U28" s="6"/>
      <c r="V28" s="6"/>
    </row>
    <row r="29" spans="1:22" x14ac:dyDescent="0.35">
      <c r="A29" s="5">
        <v>62467</v>
      </c>
      <c r="B29" s="5">
        <v>456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77</v>
      </c>
      <c r="L29" s="5">
        <v>88</v>
      </c>
      <c r="M29" s="5">
        <v>99</v>
      </c>
      <c r="N29" s="5">
        <v>77</v>
      </c>
      <c r="O29" s="5">
        <f t="shared" si="0"/>
        <v>341</v>
      </c>
      <c r="P29" s="7">
        <f t="shared" si="1"/>
        <v>9.55075061617746E-3</v>
      </c>
      <c r="Q29" s="8">
        <f t="shared" si="3"/>
        <v>29932</v>
      </c>
      <c r="R29" s="7">
        <f t="shared" si="2"/>
        <v>0.83833744118306075</v>
      </c>
      <c r="S29" s="11" t="str">
        <f t="shared" si="4"/>
        <v>B</v>
      </c>
      <c r="T29" s="10">
        <f t="shared" si="5"/>
        <v>0.45762711864406797</v>
      </c>
      <c r="U29" s="6"/>
      <c r="V29" s="6"/>
    </row>
    <row r="30" spans="1:22" x14ac:dyDescent="0.35">
      <c r="A30" s="5">
        <v>62932</v>
      </c>
      <c r="B30" s="5">
        <v>234</v>
      </c>
      <c r="C30" s="5">
        <v>0</v>
      </c>
      <c r="D30" s="5">
        <v>7</v>
      </c>
      <c r="E30" s="5">
        <v>88</v>
      </c>
      <c r="F30" s="5">
        <v>97</v>
      </c>
      <c r="G30" s="5">
        <v>65</v>
      </c>
      <c r="H30" s="5">
        <v>76</v>
      </c>
      <c r="I30" s="5">
        <v>6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f t="shared" si="0"/>
        <v>339</v>
      </c>
      <c r="P30" s="7">
        <f t="shared" si="1"/>
        <v>9.4947344835312562E-3</v>
      </c>
      <c r="Q30" s="8">
        <f t="shared" si="3"/>
        <v>30271</v>
      </c>
      <c r="R30" s="7">
        <f t="shared" si="2"/>
        <v>0.84783217566659197</v>
      </c>
      <c r="S30" s="11" t="str">
        <f t="shared" si="4"/>
        <v>B</v>
      </c>
      <c r="T30" s="10">
        <f t="shared" si="5"/>
        <v>0.47457627118644086</v>
      </c>
      <c r="U30" s="6"/>
      <c r="V30" s="6"/>
    </row>
    <row r="31" spans="1:22" x14ac:dyDescent="0.35">
      <c r="A31" s="5">
        <v>23193</v>
      </c>
      <c r="B31" s="5">
        <v>4260</v>
      </c>
      <c r="C31" s="5">
        <v>0</v>
      </c>
      <c r="D31" s="5">
        <v>9</v>
      </c>
      <c r="E31" s="5">
        <v>99</v>
      </c>
      <c r="F31" s="5">
        <v>0</v>
      </c>
      <c r="G31" s="5">
        <v>0</v>
      </c>
      <c r="H31" s="5">
        <v>123</v>
      </c>
      <c r="I31" s="5">
        <v>0</v>
      </c>
      <c r="J31" s="5">
        <v>0</v>
      </c>
      <c r="K31" s="5">
        <v>98</v>
      </c>
      <c r="L31" s="5">
        <v>0</v>
      </c>
      <c r="M31" s="5">
        <v>2</v>
      </c>
      <c r="N31" s="5">
        <v>0</v>
      </c>
      <c r="O31" s="5">
        <f t="shared" si="0"/>
        <v>331</v>
      </c>
      <c r="P31" s="7">
        <f t="shared" si="1"/>
        <v>9.2706699529464479E-3</v>
      </c>
      <c r="Q31" s="8">
        <f t="shared" si="3"/>
        <v>30602</v>
      </c>
      <c r="R31" s="7">
        <f t="shared" si="2"/>
        <v>0.85710284561953842</v>
      </c>
      <c r="S31" s="11" t="str">
        <f t="shared" si="4"/>
        <v>B</v>
      </c>
      <c r="T31" s="10">
        <f t="shared" si="5"/>
        <v>0.49152542372881375</v>
      </c>
      <c r="U31" s="6"/>
      <c r="V31" s="6"/>
    </row>
    <row r="32" spans="1:22" x14ac:dyDescent="0.35">
      <c r="A32" s="5">
        <v>20256</v>
      </c>
      <c r="B32" s="5">
        <v>1320</v>
      </c>
      <c r="C32" s="5">
        <v>0</v>
      </c>
      <c r="D32" s="5">
        <v>0</v>
      </c>
      <c r="E32" s="5">
        <v>9</v>
      </c>
      <c r="F32" s="5">
        <v>8</v>
      </c>
      <c r="G32" s="5">
        <v>156</v>
      </c>
      <c r="H32" s="5">
        <v>145</v>
      </c>
      <c r="I32" s="5">
        <v>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f t="shared" si="0"/>
        <v>325</v>
      </c>
      <c r="P32" s="7">
        <f t="shared" si="1"/>
        <v>9.1026215550078417E-3</v>
      </c>
      <c r="Q32" s="8">
        <f t="shared" si="3"/>
        <v>30927</v>
      </c>
      <c r="R32" s="7">
        <f t="shared" si="2"/>
        <v>0.86620546717454627</v>
      </c>
      <c r="S32" s="11" t="str">
        <f t="shared" si="4"/>
        <v>B</v>
      </c>
      <c r="T32" s="10">
        <f t="shared" si="5"/>
        <v>0.50847457627118664</v>
      </c>
      <c r="U32" s="6"/>
      <c r="V32" s="6"/>
    </row>
    <row r="33" spans="1:22" x14ac:dyDescent="0.35">
      <c r="A33" s="5">
        <v>60466</v>
      </c>
      <c r="B33" s="5">
        <v>666</v>
      </c>
      <c r="C33" s="5">
        <v>0</v>
      </c>
      <c r="D33" s="5">
        <v>7</v>
      </c>
      <c r="E33" s="5">
        <v>77</v>
      </c>
      <c r="F33" s="5">
        <v>67</v>
      </c>
      <c r="G33" s="5">
        <v>76</v>
      </c>
      <c r="H33" s="5">
        <v>88</v>
      </c>
      <c r="I33" s="5">
        <v>5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f t="shared" si="0"/>
        <v>320</v>
      </c>
      <c r="P33" s="7">
        <f t="shared" si="1"/>
        <v>8.9625812233923366E-3</v>
      </c>
      <c r="Q33" s="8">
        <f t="shared" si="3"/>
        <v>31247</v>
      </c>
      <c r="R33" s="7">
        <f t="shared" si="2"/>
        <v>0.8751680483979386</v>
      </c>
      <c r="S33" s="11" t="str">
        <f t="shared" si="4"/>
        <v>B</v>
      </c>
      <c r="T33" s="10">
        <f t="shared" si="5"/>
        <v>0.52542372881355948</v>
      </c>
      <c r="U33" s="6"/>
      <c r="V33" s="6"/>
    </row>
    <row r="34" spans="1:22" x14ac:dyDescent="0.35">
      <c r="A34" s="5">
        <v>60176</v>
      </c>
      <c r="B34" s="5">
        <v>124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66</v>
      </c>
      <c r="L34" s="5">
        <v>78</v>
      </c>
      <c r="M34" s="5">
        <v>87</v>
      </c>
      <c r="N34" s="5">
        <v>83</v>
      </c>
      <c r="O34" s="5">
        <f t="shared" si="0"/>
        <v>314</v>
      </c>
      <c r="P34" s="7">
        <f t="shared" si="1"/>
        <v>8.7945328254537304E-3</v>
      </c>
      <c r="Q34" s="8">
        <f t="shared" si="3"/>
        <v>31561</v>
      </c>
      <c r="R34" s="7">
        <f t="shared" si="2"/>
        <v>0.88396258122339233</v>
      </c>
      <c r="S34" s="11" t="str">
        <f t="shared" si="4"/>
        <v>B</v>
      </c>
      <c r="T34" s="10">
        <f t="shared" si="5"/>
        <v>0.54237288135593231</v>
      </c>
      <c r="U34" s="6"/>
      <c r="V34" s="6"/>
    </row>
    <row r="35" spans="1:22" x14ac:dyDescent="0.35">
      <c r="A35" s="5">
        <v>33857</v>
      </c>
      <c r="B35" s="5">
        <v>5046</v>
      </c>
      <c r="C35" s="5">
        <v>0</v>
      </c>
      <c r="D35" s="5">
        <v>0</v>
      </c>
      <c r="E35" s="5">
        <v>87</v>
      </c>
      <c r="F35" s="5">
        <v>1</v>
      </c>
      <c r="G35" s="5">
        <v>1</v>
      </c>
      <c r="H35" s="5">
        <v>0</v>
      </c>
      <c r="I35" s="5">
        <v>0</v>
      </c>
      <c r="J35" s="5">
        <v>99</v>
      </c>
      <c r="K35" s="5">
        <v>0</v>
      </c>
      <c r="L35" s="5">
        <v>0</v>
      </c>
      <c r="M35" s="5">
        <v>123</v>
      </c>
      <c r="N35" s="5">
        <v>0</v>
      </c>
      <c r="O35" s="5">
        <f t="shared" ref="O35:O61" si="6">SUM(C35:N35)</f>
        <v>311</v>
      </c>
      <c r="P35" s="7">
        <f t="shared" ref="P35:P61" si="7">O35/$O$63</f>
        <v>8.7105086264844273E-3</v>
      </c>
      <c r="Q35" s="8">
        <f t="shared" si="3"/>
        <v>31872</v>
      </c>
      <c r="R35" s="7">
        <f t="shared" ref="R35:R61" si="8">Q35/$O$63</f>
        <v>0.89267308984987681</v>
      </c>
      <c r="S35" s="11" t="str">
        <f t="shared" si="4"/>
        <v>B</v>
      </c>
      <c r="T35" s="10">
        <f t="shared" si="5"/>
        <v>0.55932203389830515</v>
      </c>
      <c r="U35" s="6"/>
      <c r="V35" s="6"/>
    </row>
    <row r="36" spans="1:22" x14ac:dyDescent="0.35">
      <c r="A36" s="5">
        <v>64495</v>
      </c>
      <c r="B36" s="5">
        <v>56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76</v>
      </c>
      <c r="L36" s="5">
        <v>56</v>
      </c>
      <c r="M36" s="5">
        <v>98</v>
      </c>
      <c r="N36" s="5">
        <v>77</v>
      </c>
      <c r="O36" s="5">
        <f t="shared" si="6"/>
        <v>307</v>
      </c>
      <c r="P36" s="7">
        <f t="shared" si="7"/>
        <v>8.5984763611920232E-3</v>
      </c>
      <c r="Q36" s="8">
        <f t="shared" ref="Q36:Q61" si="9">Q35+O36</f>
        <v>32179</v>
      </c>
      <c r="R36" s="7">
        <f t="shared" si="8"/>
        <v>0.90127156621106874</v>
      </c>
      <c r="S36" s="11" t="str">
        <f t="shared" si="4"/>
        <v>B</v>
      </c>
      <c r="T36" s="10">
        <f t="shared" si="5"/>
        <v>0.57627118644067798</v>
      </c>
      <c r="U36" s="6"/>
      <c r="V36" s="6"/>
    </row>
    <row r="37" spans="1:22" x14ac:dyDescent="0.35">
      <c r="A37" s="5">
        <v>20356</v>
      </c>
      <c r="B37" s="5">
        <v>1250</v>
      </c>
      <c r="C37" s="5">
        <v>0</v>
      </c>
      <c r="D37" s="5">
        <v>0</v>
      </c>
      <c r="E37" s="5">
        <v>0</v>
      </c>
      <c r="F37" s="5">
        <v>0</v>
      </c>
      <c r="G37" s="5">
        <v>109</v>
      </c>
      <c r="H37" s="5">
        <v>150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f t="shared" si="6"/>
        <v>259</v>
      </c>
      <c r="P37" s="7">
        <f t="shared" si="7"/>
        <v>7.2540891776831729E-3</v>
      </c>
      <c r="Q37" s="8">
        <f t="shared" si="9"/>
        <v>32438</v>
      </c>
      <c r="R37" s="7">
        <f t="shared" si="8"/>
        <v>0.90852565538875196</v>
      </c>
      <c r="S37" s="11" t="str">
        <f t="shared" si="4"/>
        <v>B</v>
      </c>
      <c r="T37" s="10">
        <f t="shared" si="5"/>
        <v>0.59322033898305082</v>
      </c>
      <c r="U37" s="6"/>
      <c r="V37" s="6"/>
    </row>
    <row r="38" spans="1:22" x14ac:dyDescent="0.35">
      <c r="A38" s="5">
        <v>37600</v>
      </c>
      <c r="B38" s="5">
        <v>4935</v>
      </c>
      <c r="C38" s="5">
        <v>7</v>
      </c>
      <c r="D38" s="5">
        <v>4</v>
      </c>
      <c r="E38" s="5">
        <v>46</v>
      </c>
      <c r="F38" s="5">
        <v>0</v>
      </c>
      <c r="G38" s="5">
        <v>0</v>
      </c>
      <c r="H38" s="5">
        <v>0</v>
      </c>
      <c r="I38" s="5">
        <v>0</v>
      </c>
      <c r="J38" s="5">
        <v>78</v>
      </c>
      <c r="K38" s="5">
        <v>0</v>
      </c>
      <c r="L38" s="5">
        <v>0</v>
      </c>
      <c r="M38" s="5">
        <v>99</v>
      </c>
      <c r="N38" s="5">
        <v>0</v>
      </c>
      <c r="O38" s="5">
        <f t="shared" si="6"/>
        <v>234</v>
      </c>
      <c r="P38" s="7">
        <f t="shared" si="7"/>
        <v>6.5538875196056463E-3</v>
      </c>
      <c r="Q38" s="8">
        <f t="shared" si="9"/>
        <v>32672</v>
      </c>
      <c r="R38" s="7">
        <f t="shared" si="8"/>
        <v>0.91507954290835758</v>
      </c>
      <c r="S38" s="11" t="str">
        <f t="shared" si="4"/>
        <v>B</v>
      </c>
      <c r="T38" s="10">
        <f t="shared" si="5"/>
        <v>0.61016949152542366</v>
      </c>
      <c r="U38" s="6"/>
      <c r="V38" s="6"/>
    </row>
    <row r="39" spans="1:22" x14ac:dyDescent="0.35">
      <c r="A39" s="5">
        <v>60467</v>
      </c>
      <c r="B39" s="5">
        <v>443</v>
      </c>
      <c r="C39" s="5">
        <v>0</v>
      </c>
      <c r="D39" s="5">
        <v>4</v>
      </c>
      <c r="E39" s="5">
        <v>44</v>
      </c>
      <c r="F39" s="5">
        <v>55</v>
      </c>
      <c r="G39" s="5">
        <v>43</v>
      </c>
      <c r="H39" s="5">
        <v>76</v>
      </c>
      <c r="I39" s="5">
        <v>3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f t="shared" si="6"/>
        <v>225</v>
      </c>
      <c r="P39" s="7">
        <f t="shared" si="7"/>
        <v>6.301814922697737E-3</v>
      </c>
      <c r="Q39" s="8">
        <f t="shared" si="9"/>
        <v>32897</v>
      </c>
      <c r="R39" s="7">
        <f t="shared" si="8"/>
        <v>0.92138135783105535</v>
      </c>
      <c r="S39" s="11" t="str">
        <f t="shared" si="4"/>
        <v>B</v>
      </c>
      <c r="T39" s="10">
        <f t="shared" si="5"/>
        <v>0.62711864406779649</v>
      </c>
      <c r="U39" s="6"/>
      <c r="V39" s="6"/>
    </row>
    <row r="40" spans="1:22" x14ac:dyDescent="0.35">
      <c r="A40" s="5">
        <v>20593</v>
      </c>
      <c r="B40" s="5">
        <v>1000</v>
      </c>
      <c r="C40" s="5">
        <v>18</v>
      </c>
      <c r="D40" s="5">
        <v>18</v>
      </c>
      <c r="E40" s="5">
        <v>20</v>
      </c>
      <c r="F40" s="5">
        <v>22</v>
      </c>
      <c r="G40" s="5">
        <v>24</v>
      </c>
      <c r="H40" s="5">
        <v>17</v>
      </c>
      <c r="I40" s="5">
        <v>14</v>
      </c>
      <c r="J40" s="5">
        <v>15</v>
      </c>
      <c r="K40" s="5">
        <v>23</v>
      </c>
      <c r="L40" s="5">
        <v>14</v>
      </c>
      <c r="M40" s="5">
        <v>19</v>
      </c>
      <c r="N40" s="5">
        <v>20</v>
      </c>
      <c r="O40" s="5">
        <f t="shared" si="6"/>
        <v>224</v>
      </c>
      <c r="P40" s="7">
        <f t="shared" si="7"/>
        <v>6.273806856374636E-3</v>
      </c>
      <c r="Q40" s="8">
        <f t="shared" si="9"/>
        <v>33121</v>
      </c>
      <c r="R40" s="7">
        <f t="shared" si="8"/>
        <v>0.92765516468743003</v>
      </c>
      <c r="S40" s="11" t="str">
        <f t="shared" si="4"/>
        <v>B</v>
      </c>
      <c r="T40" s="10">
        <f t="shared" si="5"/>
        <v>0.64406779661016933</v>
      </c>
      <c r="U40" s="6"/>
      <c r="V40" s="6"/>
    </row>
    <row r="41" spans="1:22" x14ac:dyDescent="0.35">
      <c r="A41" s="5">
        <v>26867</v>
      </c>
      <c r="B41" s="5">
        <v>4941</v>
      </c>
      <c r="C41" s="5">
        <v>4</v>
      </c>
      <c r="D41" s="5">
        <v>1</v>
      </c>
      <c r="E41" s="5">
        <v>67</v>
      </c>
      <c r="F41" s="5">
        <v>0</v>
      </c>
      <c r="G41" s="5">
        <v>1</v>
      </c>
      <c r="H41" s="5">
        <v>1</v>
      </c>
      <c r="I41" s="5">
        <v>0</v>
      </c>
      <c r="J41" s="5">
        <v>88</v>
      </c>
      <c r="K41" s="5">
        <v>4</v>
      </c>
      <c r="L41" s="5">
        <v>3</v>
      </c>
      <c r="M41" s="5">
        <v>49</v>
      </c>
      <c r="N41" s="5">
        <v>3</v>
      </c>
      <c r="O41" s="5">
        <f t="shared" si="6"/>
        <v>221</v>
      </c>
      <c r="P41" s="7">
        <f t="shared" si="7"/>
        <v>6.1897826574053329E-3</v>
      </c>
      <c r="Q41" s="8">
        <f t="shared" si="9"/>
        <v>33342</v>
      </c>
      <c r="R41" s="7">
        <f t="shared" si="8"/>
        <v>0.93384494734483536</v>
      </c>
      <c r="S41" s="11" t="str">
        <f t="shared" si="4"/>
        <v>B</v>
      </c>
      <c r="T41" s="10">
        <f t="shared" si="5"/>
        <v>0.66101694915254217</v>
      </c>
      <c r="U41" s="6"/>
      <c r="V41" s="6"/>
    </row>
    <row r="42" spans="1:22" x14ac:dyDescent="0.35">
      <c r="A42" s="5">
        <v>33854</v>
      </c>
      <c r="B42" s="5">
        <v>4920</v>
      </c>
      <c r="C42" s="5">
        <v>1</v>
      </c>
      <c r="D42" s="5">
        <v>1</v>
      </c>
      <c r="E42" s="5">
        <v>55</v>
      </c>
      <c r="F42" s="5">
        <v>0</v>
      </c>
      <c r="G42" s="5">
        <v>3</v>
      </c>
      <c r="H42" s="5">
        <v>0</v>
      </c>
      <c r="I42" s="5">
        <v>0</v>
      </c>
      <c r="J42" s="5">
        <v>66</v>
      </c>
      <c r="K42" s="5">
        <v>0</v>
      </c>
      <c r="L42" s="5">
        <v>0</v>
      </c>
      <c r="M42" s="5">
        <v>77</v>
      </c>
      <c r="N42" s="5">
        <v>0</v>
      </c>
      <c r="O42" s="5">
        <f t="shared" si="6"/>
        <v>203</v>
      </c>
      <c r="P42" s="7">
        <f t="shared" si="7"/>
        <v>5.6856374635895135E-3</v>
      </c>
      <c r="Q42" s="8">
        <f t="shared" si="9"/>
        <v>33545</v>
      </c>
      <c r="R42" s="7">
        <f t="shared" si="8"/>
        <v>0.93953058480842477</v>
      </c>
      <c r="S42" s="11" t="str">
        <f t="shared" si="4"/>
        <v>B</v>
      </c>
      <c r="T42" s="10">
        <f t="shared" si="5"/>
        <v>0.677966101694915</v>
      </c>
      <c r="U42" s="6"/>
      <c r="V42" s="6"/>
    </row>
    <row r="43" spans="1:22" x14ac:dyDescent="0.35">
      <c r="A43" s="5">
        <v>29060</v>
      </c>
      <c r="B43" s="5">
        <v>5078</v>
      </c>
      <c r="C43" s="5">
        <v>0</v>
      </c>
      <c r="D43" s="5">
        <v>0</v>
      </c>
      <c r="E43" s="5">
        <v>89</v>
      </c>
      <c r="F43" s="5">
        <v>99</v>
      </c>
      <c r="G43" s="5">
        <v>3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f t="shared" si="6"/>
        <v>191</v>
      </c>
      <c r="P43" s="7">
        <f t="shared" si="7"/>
        <v>5.3495406677123011E-3</v>
      </c>
      <c r="Q43" s="8">
        <f t="shared" si="9"/>
        <v>33736</v>
      </c>
      <c r="R43" s="7">
        <f t="shared" si="8"/>
        <v>0.94488012547613709</v>
      </c>
      <c r="S43" s="11" t="str">
        <f t="shared" si="4"/>
        <v>B</v>
      </c>
      <c r="T43" s="10">
        <f t="shared" si="5"/>
        <v>0.69491525423728784</v>
      </c>
      <c r="U43" s="6"/>
      <c r="V43" s="6"/>
    </row>
    <row r="44" spans="1:22" x14ac:dyDescent="0.35">
      <c r="A44" s="5">
        <v>29990</v>
      </c>
      <c r="B44" s="5">
        <v>4995</v>
      </c>
      <c r="C44" s="5">
        <v>1</v>
      </c>
      <c r="D44" s="5">
        <v>2</v>
      </c>
      <c r="E44" s="5">
        <v>78</v>
      </c>
      <c r="F44" s="5">
        <v>4</v>
      </c>
      <c r="G44" s="5">
        <v>2</v>
      </c>
      <c r="H44" s="5">
        <v>4</v>
      </c>
      <c r="I44" s="5">
        <v>6</v>
      </c>
      <c r="J44" s="5">
        <v>69</v>
      </c>
      <c r="K44" s="5">
        <v>4</v>
      </c>
      <c r="L44" s="5">
        <v>0</v>
      </c>
      <c r="M44" s="5">
        <v>0</v>
      </c>
      <c r="N44" s="5">
        <v>0</v>
      </c>
      <c r="O44" s="5">
        <f t="shared" si="6"/>
        <v>170</v>
      </c>
      <c r="P44" s="7">
        <f t="shared" si="7"/>
        <v>4.7613712749271786E-3</v>
      </c>
      <c r="Q44" s="8">
        <f t="shared" si="9"/>
        <v>33906</v>
      </c>
      <c r="R44" s="7">
        <f t="shared" si="8"/>
        <v>0.94964149675106435</v>
      </c>
      <c r="S44" s="11" t="str">
        <f t="shared" si="4"/>
        <v>B</v>
      </c>
      <c r="T44" s="10">
        <f t="shared" si="5"/>
        <v>0.71186440677966067</v>
      </c>
      <c r="U44" s="6"/>
      <c r="V44" s="6"/>
    </row>
    <row r="45" spans="1:22" x14ac:dyDescent="0.35">
      <c r="A45" s="5">
        <v>35627</v>
      </c>
      <c r="B45" s="5">
        <v>4845</v>
      </c>
      <c r="C45" s="5">
        <v>20</v>
      </c>
      <c r="D45" s="5">
        <v>11</v>
      </c>
      <c r="E45" s="5">
        <v>5</v>
      </c>
      <c r="F45" s="5">
        <v>21</v>
      </c>
      <c r="G45" s="5">
        <v>6</v>
      </c>
      <c r="H45" s="5">
        <v>20</v>
      </c>
      <c r="I45" s="5">
        <v>3</v>
      </c>
      <c r="J45" s="5">
        <v>20</v>
      </c>
      <c r="K45" s="5">
        <v>17</v>
      </c>
      <c r="L45" s="5">
        <v>6</v>
      </c>
      <c r="M45" s="5">
        <v>3</v>
      </c>
      <c r="N45" s="5">
        <v>15</v>
      </c>
      <c r="O45" s="5">
        <f t="shared" si="6"/>
        <v>147</v>
      </c>
      <c r="P45" s="7">
        <f t="shared" si="7"/>
        <v>4.1171857494958549E-3</v>
      </c>
      <c r="Q45" s="8">
        <f t="shared" si="9"/>
        <v>34053</v>
      </c>
      <c r="R45" s="7">
        <f t="shared" si="8"/>
        <v>0.95375868250056017</v>
      </c>
      <c r="S45" s="11" t="str">
        <f t="shared" si="4"/>
        <v>C</v>
      </c>
      <c r="T45" s="10">
        <f t="shared" si="5"/>
        <v>0.72881355932203351</v>
      </c>
      <c r="U45" s="6"/>
      <c r="V45" s="6"/>
    </row>
    <row r="46" spans="1:22" x14ac:dyDescent="0.35">
      <c r="A46" s="5">
        <v>49813</v>
      </c>
      <c r="B46" s="5">
        <v>4868</v>
      </c>
      <c r="C46" s="5">
        <v>14</v>
      </c>
      <c r="D46" s="5">
        <v>7</v>
      </c>
      <c r="E46" s="5">
        <v>12</v>
      </c>
      <c r="F46" s="5">
        <v>15</v>
      </c>
      <c r="G46" s="5">
        <v>12</v>
      </c>
      <c r="H46" s="5">
        <v>11</v>
      </c>
      <c r="I46" s="5">
        <v>4</v>
      </c>
      <c r="J46" s="5">
        <v>14</v>
      </c>
      <c r="K46" s="5">
        <v>14</v>
      </c>
      <c r="L46" s="5">
        <v>13</v>
      </c>
      <c r="M46" s="5">
        <v>5</v>
      </c>
      <c r="N46" s="5">
        <v>12</v>
      </c>
      <c r="O46" s="5">
        <f t="shared" si="6"/>
        <v>133</v>
      </c>
      <c r="P46" s="7">
        <f t="shared" si="7"/>
        <v>3.72507282097244E-3</v>
      </c>
      <c r="Q46" s="8">
        <f t="shared" si="9"/>
        <v>34186</v>
      </c>
      <c r="R46" s="7">
        <f t="shared" si="8"/>
        <v>0.95748375532153263</v>
      </c>
      <c r="S46" s="11" t="str">
        <f t="shared" si="4"/>
        <v>C</v>
      </c>
      <c r="T46" s="10">
        <f t="shared" si="5"/>
        <v>0.74576271186440635</v>
      </c>
      <c r="U46" s="6"/>
      <c r="V46" s="6"/>
    </row>
    <row r="47" spans="1:22" x14ac:dyDescent="0.35">
      <c r="A47" s="5">
        <v>60482</v>
      </c>
      <c r="B47" s="5">
        <v>33</v>
      </c>
      <c r="C47" s="5">
        <v>14</v>
      </c>
      <c r="D47" s="5">
        <v>7</v>
      </c>
      <c r="E47" s="5">
        <v>10</v>
      </c>
      <c r="F47" s="5">
        <v>15</v>
      </c>
      <c r="G47" s="5">
        <v>8</v>
      </c>
      <c r="H47" s="5">
        <v>10</v>
      </c>
      <c r="I47" s="5">
        <v>11</v>
      </c>
      <c r="J47" s="5">
        <v>10</v>
      </c>
      <c r="K47" s="5">
        <v>11</v>
      </c>
      <c r="L47" s="5">
        <v>12</v>
      </c>
      <c r="M47" s="5">
        <v>11</v>
      </c>
      <c r="N47" s="5">
        <v>11</v>
      </c>
      <c r="O47" s="5">
        <f t="shared" si="6"/>
        <v>130</v>
      </c>
      <c r="P47" s="7">
        <f t="shared" si="7"/>
        <v>3.641048622003137E-3</v>
      </c>
      <c r="Q47" s="8">
        <f t="shared" si="9"/>
        <v>34316</v>
      </c>
      <c r="R47" s="7">
        <f t="shared" si="8"/>
        <v>0.96112480394353572</v>
      </c>
      <c r="S47" s="11" t="str">
        <f t="shared" si="4"/>
        <v>C</v>
      </c>
      <c r="T47" s="10">
        <f t="shared" si="5"/>
        <v>0.76271186440677918</v>
      </c>
      <c r="U47" s="6"/>
      <c r="V47" s="6"/>
    </row>
    <row r="48" spans="1:22" x14ac:dyDescent="0.35">
      <c r="A48" s="5">
        <v>29095</v>
      </c>
      <c r="B48" s="5">
        <v>4668</v>
      </c>
      <c r="C48" s="5">
        <v>13</v>
      </c>
      <c r="D48" s="5">
        <v>7</v>
      </c>
      <c r="E48" s="5">
        <v>6</v>
      </c>
      <c r="F48" s="5">
        <v>10</v>
      </c>
      <c r="G48" s="5">
        <v>12</v>
      </c>
      <c r="H48" s="5">
        <v>12</v>
      </c>
      <c r="I48" s="5">
        <v>8</v>
      </c>
      <c r="J48" s="5">
        <v>8</v>
      </c>
      <c r="K48" s="5">
        <v>12</v>
      </c>
      <c r="L48" s="5">
        <v>7</v>
      </c>
      <c r="M48" s="5">
        <v>11</v>
      </c>
      <c r="N48" s="5">
        <v>13</v>
      </c>
      <c r="O48" s="5">
        <f t="shared" si="6"/>
        <v>119</v>
      </c>
      <c r="P48" s="7">
        <f t="shared" si="7"/>
        <v>3.3329598924490252E-3</v>
      </c>
      <c r="Q48" s="8">
        <f t="shared" si="9"/>
        <v>34435</v>
      </c>
      <c r="R48" s="7">
        <f t="shared" si="8"/>
        <v>0.9644577638359848</v>
      </c>
      <c r="S48" s="11" t="str">
        <f t="shared" si="4"/>
        <v>C</v>
      </c>
      <c r="T48" s="10">
        <f t="shared" si="5"/>
        <v>0.77966101694915202</v>
      </c>
      <c r="U48" s="6"/>
      <c r="V48" s="6"/>
    </row>
    <row r="49" spans="1:22" x14ac:dyDescent="0.35">
      <c r="A49" s="5">
        <v>26657</v>
      </c>
      <c r="B49" s="5">
        <v>4646</v>
      </c>
      <c r="C49" s="5">
        <v>8</v>
      </c>
      <c r="D49" s="5">
        <v>2</v>
      </c>
      <c r="E49" s="5">
        <v>6</v>
      </c>
      <c r="F49" s="5">
        <v>13</v>
      </c>
      <c r="G49" s="5">
        <v>6</v>
      </c>
      <c r="H49" s="5">
        <v>11</v>
      </c>
      <c r="I49" s="5">
        <v>12</v>
      </c>
      <c r="J49" s="5">
        <v>11</v>
      </c>
      <c r="K49" s="5">
        <v>13</v>
      </c>
      <c r="L49" s="5">
        <v>6</v>
      </c>
      <c r="M49" s="5">
        <v>14</v>
      </c>
      <c r="N49" s="5">
        <v>14</v>
      </c>
      <c r="O49" s="5">
        <f t="shared" si="6"/>
        <v>116</v>
      </c>
      <c r="P49" s="7">
        <f t="shared" si="7"/>
        <v>3.2489356934797221E-3</v>
      </c>
      <c r="Q49" s="8">
        <f t="shared" si="9"/>
        <v>34551</v>
      </c>
      <c r="R49" s="7">
        <f t="shared" si="8"/>
        <v>0.96770669952946453</v>
      </c>
      <c r="S49" s="11" t="str">
        <f t="shared" si="4"/>
        <v>C</v>
      </c>
      <c r="T49" s="10">
        <f t="shared" si="5"/>
        <v>0.79661016949152486</v>
      </c>
      <c r="U49" s="6"/>
      <c r="V49" s="6"/>
    </row>
    <row r="50" spans="1:22" x14ac:dyDescent="0.35">
      <c r="A50" s="5">
        <v>60481</v>
      </c>
      <c r="B50" s="5">
        <v>368</v>
      </c>
      <c r="C50" s="5">
        <v>4</v>
      </c>
      <c r="D50" s="5">
        <v>11</v>
      </c>
      <c r="E50" s="5">
        <v>5</v>
      </c>
      <c r="F50" s="5">
        <v>8</v>
      </c>
      <c r="G50" s="5">
        <v>14</v>
      </c>
      <c r="H50" s="5">
        <v>7</v>
      </c>
      <c r="I50" s="5">
        <v>7</v>
      </c>
      <c r="J50" s="5">
        <v>11</v>
      </c>
      <c r="K50" s="5">
        <v>13</v>
      </c>
      <c r="L50" s="5">
        <v>13</v>
      </c>
      <c r="M50" s="5">
        <v>7</v>
      </c>
      <c r="N50" s="5">
        <v>14</v>
      </c>
      <c r="O50" s="5">
        <f t="shared" si="6"/>
        <v>114</v>
      </c>
      <c r="P50" s="7">
        <f t="shared" si="7"/>
        <v>3.19291956083352E-3</v>
      </c>
      <c r="Q50" s="8">
        <f t="shared" si="9"/>
        <v>34665</v>
      </c>
      <c r="R50" s="7">
        <f t="shared" si="8"/>
        <v>0.97089961909029798</v>
      </c>
      <c r="S50" s="11" t="str">
        <f t="shared" si="4"/>
        <v>C</v>
      </c>
      <c r="T50" s="10">
        <f t="shared" si="5"/>
        <v>0.81355932203389769</v>
      </c>
      <c r="U50" s="6"/>
      <c r="V50" s="6"/>
    </row>
    <row r="51" spans="1:22" x14ac:dyDescent="0.35">
      <c r="A51" s="5">
        <v>62069</v>
      </c>
      <c r="B51" s="5">
        <v>447</v>
      </c>
      <c r="C51" s="5">
        <v>12</v>
      </c>
      <c r="D51" s="5">
        <v>6</v>
      </c>
      <c r="E51" s="5">
        <v>9</v>
      </c>
      <c r="F51" s="5">
        <v>4</v>
      </c>
      <c r="G51" s="5">
        <v>7</v>
      </c>
      <c r="H51" s="5">
        <v>11</v>
      </c>
      <c r="I51" s="5">
        <v>14</v>
      </c>
      <c r="J51" s="5">
        <v>6</v>
      </c>
      <c r="K51" s="5">
        <v>12</v>
      </c>
      <c r="L51" s="5">
        <v>6</v>
      </c>
      <c r="M51" s="5">
        <v>7</v>
      </c>
      <c r="N51" s="5">
        <v>13</v>
      </c>
      <c r="O51" s="5">
        <f t="shared" si="6"/>
        <v>107</v>
      </c>
      <c r="P51" s="7">
        <f t="shared" si="7"/>
        <v>2.9968630965718128E-3</v>
      </c>
      <c r="Q51" s="8">
        <f t="shared" si="9"/>
        <v>34772</v>
      </c>
      <c r="R51" s="7">
        <f t="shared" si="8"/>
        <v>0.97389648218686986</v>
      </c>
      <c r="S51" s="11" t="str">
        <f t="shared" si="4"/>
        <v>C</v>
      </c>
      <c r="T51" s="10">
        <f t="shared" si="5"/>
        <v>0.83050847457627053</v>
      </c>
      <c r="U51" s="6"/>
      <c r="V51" s="6"/>
    </row>
    <row r="52" spans="1:22" x14ac:dyDescent="0.35">
      <c r="A52" s="5">
        <v>27430</v>
      </c>
      <c r="B52" s="5">
        <v>4779</v>
      </c>
      <c r="C52" s="5">
        <v>13</v>
      </c>
      <c r="D52" s="5">
        <v>4</v>
      </c>
      <c r="E52" s="5">
        <v>14</v>
      </c>
      <c r="F52" s="5">
        <v>12</v>
      </c>
      <c r="G52" s="5">
        <v>9</v>
      </c>
      <c r="H52" s="5">
        <v>7</v>
      </c>
      <c r="I52" s="5">
        <v>3</v>
      </c>
      <c r="J52" s="5">
        <v>8</v>
      </c>
      <c r="K52" s="5">
        <v>15</v>
      </c>
      <c r="L52" s="5">
        <v>10</v>
      </c>
      <c r="M52" s="5">
        <v>5</v>
      </c>
      <c r="N52" s="5">
        <v>4</v>
      </c>
      <c r="O52" s="5">
        <f t="shared" si="6"/>
        <v>104</v>
      </c>
      <c r="P52" s="7">
        <f t="shared" si="7"/>
        <v>2.9128388976025093E-3</v>
      </c>
      <c r="Q52" s="8">
        <f t="shared" si="9"/>
        <v>34876</v>
      </c>
      <c r="R52" s="7">
        <f t="shared" si="8"/>
        <v>0.97680932108447238</v>
      </c>
      <c r="S52" s="11" t="str">
        <f t="shared" si="4"/>
        <v>C</v>
      </c>
      <c r="T52" s="10">
        <f t="shared" si="5"/>
        <v>0.84745762711864336</v>
      </c>
      <c r="U52" s="6"/>
      <c r="V52" s="6"/>
    </row>
    <row r="53" spans="1:22" x14ac:dyDescent="0.35">
      <c r="A53" s="5">
        <v>28900</v>
      </c>
      <c r="B53" s="5">
        <v>4718</v>
      </c>
      <c r="C53" s="5">
        <v>2</v>
      </c>
      <c r="D53" s="5">
        <v>13</v>
      </c>
      <c r="E53" s="5">
        <v>13</v>
      </c>
      <c r="F53" s="5">
        <v>6</v>
      </c>
      <c r="G53" s="5">
        <v>4</v>
      </c>
      <c r="H53" s="5">
        <v>4</v>
      </c>
      <c r="I53" s="5">
        <v>8</v>
      </c>
      <c r="J53" s="5">
        <v>12</v>
      </c>
      <c r="K53" s="5">
        <v>5</v>
      </c>
      <c r="L53" s="5">
        <v>9</v>
      </c>
      <c r="M53" s="5">
        <v>15</v>
      </c>
      <c r="N53" s="5">
        <v>12</v>
      </c>
      <c r="O53" s="5">
        <f t="shared" si="6"/>
        <v>103</v>
      </c>
      <c r="P53" s="7">
        <f t="shared" si="7"/>
        <v>2.8848308312794083E-3</v>
      </c>
      <c r="Q53" s="8">
        <f t="shared" si="9"/>
        <v>34979</v>
      </c>
      <c r="R53" s="7">
        <f t="shared" si="8"/>
        <v>0.97969415191575171</v>
      </c>
      <c r="S53" s="11" t="str">
        <f t="shared" si="4"/>
        <v>C</v>
      </c>
      <c r="T53" s="10">
        <f t="shared" si="5"/>
        <v>0.8644067796610162</v>
      </c>
      <c r="U53" s="6"/>
      <c r="V53" s="6"/>
    </row>
    <row r="54" spans="1:22" x14ac:dyDescent="0.35">
      <c r="A54" s="5">
        <v>35361</v>
      </c>
      <c r="B54" s="5">
        <v>4817</v>
      </c>
      <c r="C54" s="5">
        <v>7</v>
      </c>
      <c r="D54" s="5">
        <v>7</v>
      </c>
      <c r="E54" s="5">
        <v>9</v>
      </c>
      <c r="F54" s="5">
        <v>7</v>
      </c>
      <c r="G54" s="5">
        <v>5</v>
      </c>
      <c r="H54" s="5">
        <v>7</v>
      </c>
      <c r="I54" s="5">
        <v>11</v>
      </c>
      <c r="J54" s="5">
        <v>8</v>
      </c>
      <c r="K54" s="5">
        <v>7</v>
      </c>
      <c r="L54" s="5">
        <v>13</v>
      </c>
      <c r="M54" s="5">
        <v>14</v>
      </c>
      <c r="N54" s="5">
        <v>7</v>
      </c>
      <c r="O54" s="5">
        <f t="shared" si="6"/>
        <v>102</v>
      </c>
      <c r="P54" s="7">
        <f t="shared" si="7"/>
        <v>2.8568227649563072E-3</v>
      </c>
      <c r="Q54" s="8">
        <f t="shared" si="9"/>
        <v>35081</v>
      </c>
      <c r="R54" s="7">
        <f t="shared" si="8"/>
        <v>0.98255097468070807</v>
      </c>
      <c r="S54" s="11" t="str">
        <f t="shared" si="4"/>
        <v>C</v>
      </c>
      <c r="T54" s="10">
        <f t="shared" si="5"/>
        <v>0.88135593220338904</v>
      </c>
      <c r="U54" s="6"/>
      <c r="V54" s="6"/>
    </row>
    <row r="55" spans="1:22" x14ac:dyDescent="0.35">
      <c r="A55" s="5">
        <v>60474</v>
      </c>
      <c r="B55" s="5">
        <v>543</v>
      </c>
      <c r="C55" s="5">
        <v>6</v>
      </c>
      <c r="D55" s="5">
        <v>8</v>
      </c>
      <c r="E55" s="5">
        <v>12</v>
      </c>
      <c r="F55" s="5">
        <v>15</v>
      </c>
      <c r="G55" s="5">
        <v>9</v>
      </c>
      <c r="H55" s="5">
        <v>9</v>
      </c>
      <c r="I55" s="5">
        <v>5</v>
      </c>
      <c r="J55" s="5">
        <v>3</v>
      </c>
      <c r="K55" s="5">
        <v>4</v>
      </c>
      <c r="L55" s="5">
        <v>10</v>
      </c>
      <c r="M55" s="5">
        <v>15</v>
      </c>
      <c r="N55" s="5">
        <v>6</v>
      </c>
      <c r="O55" s="5">
        <f t="shared" si="6"/>
        <v>102</v>
      </c>
      <c r="P55" s="7">
        <f t="shared" si="7"/>
        <v>2.8568227649563072E-3</v>
      </c>
      <c r="Q55" s="8">
        <f t="shared" si="9"/>
        <v>35183</v>
      </c>
      <c r="R55" s="7">
        <f t="shared" si="8"/>
        <v>0.98540779744566431</v>
      </c>
      <c r="S55" s="11" t="str">
        <f t="shared" si="4"/>
        <v>C</v>
      </c>
      <c r="T55" s="10">
        <f t="shared" si="5"/>
        <v>0.89830508474576187</v>
      </c>
      <c r="U55" s="6"/>
      <c r="V55" s="6"/>
    </row>
    <row r="56" spans="1:22" x14ac:dyDescent="0.35">
      <c r="A56" s="5">
        <v>20592</v>
      </c>
      <c r="B56" s="5">
        <v>600</v>
      </c>
      <c r="C56" s="5">
        <v>4</v>
      </c>
      <c r="D56" s="5">
        <v>9</v>
      </c>
      <c r="E56" s="5">
        <v>8</v>
      </c>
      <c r="F56" s="5">
        <v>12</v>
      </c>
      <c r="G56" s="5">
        <v>2</v>
      </c>
      <c r="H56" s="5">
        <v>5</v>
      </c>
      <c r="I56" s="5">
        <v>4</v>
      </c>
      <c r="J56" s="5">
        <v>13</v>
      </c>
      <c r="K56" s="5">
        <v>12</v>
      </c>
      <c r="L56" s="5">
        <v>14</v>
      </c>
      <c r="M56" s="5">
        <v>6</v>
      </c>
      <c r="N56" s="5">
        <v>6</v>
      </c>
      <c r="O56" s="5">
        <f t="shared" si="6"/>
        <v>95</v>
      </c>
      <c r="P56" s="7">
        <f t="shared" si="7"/>
        <v>2.6607663006946E-3</v>
      </c>
      <c r="Q56" s="8">
        <f t="shared" si="9"/>
        <v>35278</v>
      </c>
      <c r="R56" s="7">
        <f t="shared" si="8"/>
        <v>0.98806856374635899</v>
      </c>
      <c r="S56" s="11" t="str">
        <f t="shared" si="4"/>
        <v>C</v>
      </c>
      <c r="T56" s="10">
        <f t="shared" si="5"/>
        <v>0.91525423728813471</v>
      </c>
      <c r="U56" s="6"/>
      <c r="V56" s="6"/>
    </row>
    <row r="57" spans="1:22" x14ac:dyDescent="0.35">
      <c r="A57" s="5">
        <v>62068</v>
      </c>
      <c r="B57" s="5">
        <v>74</v>
      </c>
      <c r="C57" s="5">
        <v>7</v>
      </c>
      <c r="D57" s="5">
        <v>12</v>
      </c>
      <c r="E57" s="5">
        <v>4</v>
      </c>
      <c r="F57" s="5">
        <v>12</v>
      </c>
      <c r="G57" s="5">
        <v>5</v>
      </c>
      <c r="H57" s="5">
        <v>8</v>
      </c>
      <c r="I57" s="5">
        <v>9</v>
      </c>
      <c r="J57" s="5">
        <v>4</v>
      </c>
      <c r="K57" s="5">
        <v>12</v>
      </c>
      <c r="L57" s="5">
        <v>3</v>
      </c>
      <c r="M57" s="5">
        <v>4</v>
      </c>
      <c r="N57" s="5">
        <v>15</v>
      </c>
      <c r="O57" s="5">
        <f t="shared" si="6"/>
        <v>95</v>
      </c>
      <c r="P57" s="7">
        <f t="shared" si="7"/>
        <v>2.6607663006946E-3</v>
      </c>
      <c r="Q57" s="8">
        <f t="shared" si="9"/>
        <v>35373</v>
      </c>
      <c r="R57" s="7">
        <f t="shared" si="8"/>
        <v>0.99072933004705355</v>
      </c>
      <c r="S57" s="11" t="str">
        <f t="shared" si="4"/>
        <v>C</v>
      </c>
      <c r="T57" s="10">
        <f t="shared" si="5"/>
        <v>0.93220338983050754</v>
      </c>
      <c r="U57" s="6"/>
      <c r="V57" s="6"/>
    </row>
    <row r="58" spans="1:22" x14ac:dyDescent="0.35">
      <c r="A58" s="5">
        <v>49817</v>
      </c>
      <c r="B58" s="5">
        <v>4784</v>
      </c>
      <c r="C58" s="5">
        <v>7</v>
      </c>
      <c r="D58" s="5">
        <v>5</v>
      </c>
      <c r="E58" s="5">
        <v>7</v>
      </c>
      <c r="F58" s="5">
        <v>14</v>
      </c>
      <c r="G58" s="5">
        <v>3</v>
      </c>
      <c r="H58" s="5">
        <v>4</v>
      </c>
      <c r="I58" s="5">
        <v>6</v>
      </c>
      <c r="J58" s="5">
        <v>5</v>
      </c>
      <c r="K58" s="5">
        <v>4</v>
      </c>
      <c r="L58" s="5">
        <v>14</v>
      </c>
      <c r="M58" s="5">
        <v>14</v>
      </c>
      <c r="N58" s="5">
        <v>5</v>
      </c>
      <c r="O58" s="5">
        <f t="shared" si="6"/>
        <v>88</v>
      </c>
      <c r="P58" s="7">
        <f t="shared" si="7"/>
        <v>2.4647098364328928E-3</v>
      </c>
      <c r="Q58" s="8">
        <f t="shared" si="9"/>
        <v>35461</v>
      </c>
      <c r="R58" s="7">
        <f t="shared" si="8"/>
        <v>0.99319403988348642</v>
      </c>
      <c r="S58" s="11" t="str">
        <f t="shared" si="4"/>
        <v>C</v>
      </c>
      <c r="T58" s="10">
        <f t="shared" si="5"/>
        <v>0.94915254237288038</v>
      </c>
      <c r="U58" s="6"/>
      <c r="V58" s="6"/>
    </row>
    <row r="59" spans="1:22" x14ac:dyDescent="0.35">
      <c r="A59" s="5">
        <v>27426</v>
      </c>
      <c r="B59" s="5">
        <v>4758</v>
      </c>
      <c r="C59" s="5">
        <v>4</v>
      </c>
      <c r="D59" s="5">
        <v>7</v>
      </c>
      <c r="E59" s="5">
        <v>9</v>
      </c>
      <c r="F59" s="5">
        <v>3</v>
      </c>
      <c r="G59" s="5">
        <v>12</v>
      </c>
      <c r="H59" s="5">
        <v>4</v>
      </c>
      <c r="I59" s="5">
        <v>14</v>
      </c>
      <c r="J59" s="5">
        <v>3</v>
      </c>
      <c r="K59" s="5">
        <v>11</v>
      </c>
      <c r="L59" s="5">
        <v>9</v>
      </c>
      <c r="M59" s="5">
        <v>4</v>
      </c>
      <c r="N59" s="5">
        <v>6</v>
      </c>
      <c r="O59" s="5">
        <f t="shared" si="6"/>
        <v>86</v>
      </c>
      <c r="P59" s="7">
        <f t="shared" si="7"/>
        <v>2.4086937037866908E-3</v>
      </c>
      <c r="Q59" s="8">
        <f t="shared" si="9"/>
        <v>35547</v>
      </c>
      <c r="R59" s="7">
        <f t="shared" si="8"/>
        <v>0.99560273358727314</v>
      </c>
      <c r="S59" s="11" t="str">
        <f t="shared" si="4"/>
        <v>C</v>
      </c>
      <c r="T59" s="10">
        <f t="shared" si="5"/>
        <v>0.96610169491525322</v>
      </c>
      <c r="U59" s="6"/>
      <c r="V59" s="6"/>
    </row>
    <row r="60" spans="1:22" x14ac:dyDescent="0.35">
      <c r="A60" s="5">
        <v>28396</v>
      </c>
      <c r="B60" s="5">
        <v>4853</v>
      </c>
      <c r="C60" s="5">
        <v>4</v>
      </c>
      <c r="D60" s="5">
        <v>10</v>
      </c>
      <c r="E60" s="5">
        <v>2</v>
      </c>
      <c r="F60" s="5">
        <v>10</v>
      </c>
      <c r="G60" s="5">
        <v>4</v>
      </c>
      <c r="H60" s="5">
        <v>5</v>
      </c>
      <c r="I60" s="5">
        <v>8</v>
      </c>
      <c r="J60" s="5">
        <v>6</v>
      </c>
      <c r="K60" s="5">
        <v>10</v>
      </c>
      <c r="L60" s="5">
        <v>14</v>
      </c>
      <c r="M60" s="5">
        <v>2</v>
      </c>
      <c r="N60" s="5">
        <v>4</v>
      </c>
      <c r="O60" s="5">
        <f t="shared" si="6"/>
        <v>79</v>
      </c>
      <c r="P60" s="7">
        <f t="shared" si="7"/>
        <v>2.2126372395249831E-3</v>
      </c>
      <c r="Q60" s="8">
        <f t="shared" si="9"/>
        <v>35626</v>
      </c>
      <c r="R60" s="7">
        <f t="shared" si="8"/>
        <v>0.99781537082679816</v>
      </c>
      <c r="S60" s="11" t="str">
        <f t="shared" si="4"/>
        <v>C</v>
      </c>
      <c r="T60" s="10">
        <f t="shared" si="5"/>
        <v>0.98305084745762605</v>
      </c>
      <c r="U60" s="6"/>
      <c r="V60" s="6"/>
    </row>
    <row r="61" spans="1:22" x14ac:dyDescent="0.35">
      <c r="A61" s="5">
        <v>60475</v>
      </c>
      <c r="B61" s="5">
        <v>876</v>
      </c>
      <c r="C61" s="5">
        <v>7</v>
      </c>
      <c r="D61" s="5">
        <v>6</v>
      </c>
      <c r="E61" s="5">
        <v>8</v>
      </c>
      <c r="F61" s="5">
        <v>2</v>
      </c>
      <c r="G61" s="5">
        <v>3</v>
      </c>
      <c r="H61" s="5">
        <v>3</v>
      </c>
      <c r="I61" s="5">
        <v>14</v>
      </c>
      <c r="J61" s="5">
        <v>4</v>
      </c>
      <c r="K61" s="5">
        <v>14</v>
      </c>
      <c r="L61" s="5">
        <v>8</v>
      </c>
      <c r="M61" s="5">
        <v>3</v>
      </c>
      <c r="N61" s="5">
        <v>6</v>
      </c>
      <c r="O61" s="5">
        <f t="shared" si="6"/>
        <v>78</v>
      </c>
      <c r="P61" s="7">
        <f t="shared" si="7"/>
        <v>2.1846291732018821E-3</v>
      </c>
      <c r="Q61" s="8">
        <f t="shared" si="9"/>
        <v>35704</v>
      </c>
      <c r="R61" s="7">
        <f t="shared" si="8"/>
        <v>1</v>
      </c>
      <c r="S61" s="11" t="str">
        <f t="shared" si="4"/>
        <v>C</v>
      </c>
      <c r="T61" s="10">
        <f t="shared" si="5"/>
        <v>0.99999999999999889</v>
      </c>
      <c r="U61" s="6"/>
      <c r="V61" s="6"/>
    </row>
    <row r="63" spans="1:22" x14ac:dyDescent="0.35">
      <c r="N63" t="s">
        <v>30</v>
      </c>
      <c r="O63" s="5">
        <f>SUM(O3:O61)</f>
        <v>35704</v>
      </c>
    </row>
    <row r="64" spans="1:22" x14ac:dyDescent="0.35">
      <c r="N64" t="s">
        <v>31</v>
      </c>
      <c r="O64">
        <f>COUNTA(O3:O61)</f>
        <v>59</v>
      </c>
    </row>
  </sheetData>
  <pageMargins left="0.7" right="0.7" top="0.75" bottom="0.75" header="0.3" footer="0.3"/>
  <ignoredErrors>
    <ignoredError sqref="Q3:Q61" formula="1"/>
    <ignoredError sqref="O3:O6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7607F-84B1-4A26-8943-8B4620420CFF}">
  <dimension ref="A1:D20"/>
  <sheetViews>
    <sheetView workbookViewId="0"/>
  </sheetViews>
  <sheetFormatPr defaultRowHeight="14.5" x14ac:dyDescent="0.35"/>
  <cols>
    <col min="1" max="1" width="18.1796875" customWidth="1"/>
    <col min="2" max="2" width="11.1796875" bestFit="1" customWidth="1"/>
    <col min="3" max="3" width="10.1796875" bestFit="1" customWidth="1"/>
    <col min="4" max="4" width="8.81640625" bestFit="1" customWidth="1"/>
  </cols>
  <sheetData>
    <row r="1" spans="1:4" ht="18.5" x14ac:dyDescent="0.45">
      <c r="A1" s="26" t="s">
        <v>84</v>
      </c>
      <c r="B1" s="27"/>
      <c r="C1" s="27"/>
      <c r="D1" s="27"/>
    </row>
    <row r="2" spans="1:4" x14ac:dyDescent="0.35">
      <c r="A2" s="27"/>
      <c r="B2" s="27"/>
      <c r="C2" s="27"/>
      <c r="D2" s="27"/>
    </row>
    <row r="3" spans="1:4" x14ac:dyDescent="0.35">
      <c r="A3" s="28" t="s">
        <v>66</v>
      </c>
      <c r="B3" s="28" t="s">
        <v>67</v>
      </c>
      <c r="C3" s="28" t="s">
        <v>58</v>
      </c>
      <c r="D3" s="28" t="s">
        <v>68</v>
      </c>
    </row>
    <row r="4" spans="1:4" x14ac:dyDescent="0.35">
      <c r="A4" s="27" t="s">
        <v>69</v>
      </c>
      <c r="B4" s="27">
        <v>97849</v>
      </c>
      <c r="C4" s="29">
        <f>B4/$B$20</f>
        <v>0.38177526336324619</v>
      </c>
      <c r="D4" s="27" t="s">
        <v>59</v>
      </c>
    </row>
    <row r="5" spans="1:4" x14ac:dyDescent="0.35">
      <c r="A5" s="27" t="s">
        <v>70</v>
      </c>
      <c r="B5" s="27">
        <v>63883</v>
      </c>
      <c r="C5" s="29">
        <f t="shared" ref="C5:C18" si="0">B5/$B$20</f>
        <v>0.24925087787748731</v>
      </c>
      <c r="D5" s="27" t="s">
        <v>60</v>
      </c>
    </row>
    <row r="6" spans="1:4" x14ac:dyDescent="0.35">
      <c r="A6" s="27" t="s">
        <v>71</v>
      </c>
      <c r="B6" s="27">
        <v>15427</v>
      </c>
      <c r="C6" s="29">
        <f t="shared" si="0"/>
        <v>6.019118220834959E-2</v>
      </c>
      <c r="D6" s="27" t="s">
        <v>61</v>
      </c>
    </row>
    <row r="7" spans="1:4" x14ac:dyDescent="0.35">
      <c r="A7" s="27" t="s">
        <v>72</v>
      </c>
      <c r="B7" s="27">
        <v>14728</v>
      </c>
      <c r="C7" s="29">
        <f t="shared" si="0"/>
        <v>5.7463909481076866E-2</v>
      </c>
      <c r="D7" s="27" t="s">
        <v>61</v>
      </c>
    </row>
    <row r="8" spans="1:4" x14ac:dyDescent="0.35">
      <c r="A8" s="27" t="s">
        <v>73</v>
      </c>
      <c r="B8" s="27">
        <v>11663</v>
      </c>
      <c r="C8" s="29">
        <f t="shared" si="0"/>
        <v>4.5505267264923918E-2</v>
      </c>
      <c r="D8" s="27" t="s">
        <v>62</v>
      </c>
    </row>
    <row r="9" spans="1:4" x14ac:dyDescent="0.35">
      <c r="A9" s="27" t="s">
        <v>74</v>
      </c>
      <c r="B9" s="27">
        <v>8570</v>
      </c>
      <c r="C9" s="29">
        <f t="shared" si="0"/>
        <v>3.3437378072571203E-2</v>
      </c>
      <c r="D9" s="27" t="s">
        <v>62</v>
      </c>
    </row>
    <row r="10" spans="1:4" x14ac:dyDescent="0.35">
      <c r="A10" s="27" t="s">
        <v>75</v>
      </c>
      <c r="B10" s="27">
        <v>7073</v>
      </c>
      <c r="C10" s="29">
        <f t="shared" si="0"/>
        <v>2.7596566523605152E-2</v>
      </c>
      <c r="D10" s="27" t="s">
        <v>62</v>
      </c>
    </row>
    <row r="11" spans="1:4" x14ac:dyDescent="0.35">
      <c r="A11" s="27" t="s">
        <v>76</v>
      </c>
      <c r="B11" s="27">
        <v>6071</v>
      </c>
      <c r="C11" s="29">
        <f t="shared" si="0"/>
        <v>2.3687085446742098E-2</v>
      </c>
      <c r="D11" s="27" t="s">
        <v>62</v>
      </c>
    </row>
    <row r="12" spans="1:4" x14ac:dyDescent="0.35">
      <c r="A12" s="27" t="s">
        <v>77</v>
      </c>
      <c r="B12" s="27">
        <v>6043</v>
      </c>
      <c r="C12" s="29">
        <f t="shared" si="0"/>
        <v>2.3577838470542335E-2</v>
      </c>
      <c r="D12" s="27" t="s">
        <v>62</v>
      </c>
    </row>
    <row r="13" spans="1:4" x14ac:dyDescent="0.35">
      <c r="A13" s="27" t="s">
        <v>78</v>
      </c>
      <c r="B13" s="27">
        <v>5803</v>
      </c>
      <c r="C13" s="29">
        <f t="shared" si="0"/>
        <v>2.2641435817401481E-2</v>
      </c>
      <c r="D13" s="27" t="s">
        <v>62</v>
      </c>
    </row>
    <row r="14" spans="1:4" x14ac:dyDescent="0.35">
      <c r="A14" s="27" t="s">
        <v>63</v>
      </c>
      <c r="B14" s="27">
        <v>5551</v>
      </c>
      <c r="C14" s="29">
        <f t="shared" si="0"/>
        <v>2.165821303160359E-2</v>
      </c>
      <c r="D14" s="27" t="s">
        <v>62</v>
      </c>
    </row>
    <row r="15" spans="1:4" x14ac:dyDescent="0.35">
      <c r="A15" s="27" t="s">
        <v>79</v>
      </c>
      <c r="B15" s="27">
        <v>5477</v>
      </c>
      <c r="C15" s="29">
        <f t="shared" si="0"/>
        <v>2.1369488880218494E-2</v>
      </c>
      <c r="D15" s="27" t="s">
        <v>62</v>
      </c>
    </row>
    <row r="16" spans="1:4" x14ac:dyDescent="0.35">
      <c r="A16" s="27" t="s">
        <v>80</v>
      </c>
      <c r="B16" s="27">
        <v>4776</v>
      </c>
      <c r="C16" s="29">
        <f t="shared" si="0"/>
        <v>1.8634412797502928E-2</v>
      </c>
      <c r="D16" s="27" t="s">
        <v>64</v>
      </c>
    </row>
    <row r="17" spans="1:4" x14ac:dyDescent="0.35">
      <c r="A17" s="27" t="s">
        <v>81</v>
      </c>
      <c r="B17" s="27">
        <v>1719</v>
      </c>
      <c r="C17" s="29">
        <f t="shared" si="0"/>
        <v>6.7069840031213418E-3</v>
      </c>
      <c r="D17" s="27" t="s">
        <v>65</v>
      </c>
    </row>
    <row r="18" spans="1:4" x14ac:dyDescent="0.35">
      <c r="A18" s="27" t="s">
        <v>82</v>
      </c>
      <c r="B18" s="27">
        <v>1667</v>
      </c>
      <c r="C18" s="29">
        <f t="shared" si="0"/>
        <v>6.5040967616074915E-3</v>
      </c>
      <c r="D18" s="27" t="s">
        <v>65</v>
      </c>
    </row>
    <row r="19" spans="1:4" x14ac:dyDescent="0.35">
      <c r="A19" s="27"/>
      <c r="B19" s="27"/>
      <c r="C19" s="27"/>
      <c r="D19" s="27"/>
    </row>
    <row r="20" spans="1:4" x14ac:dyDescent="0.35">
      <c r="A20" s="28" t="s">
        <v>83</v>
      </c>
      <c r="B20" s="27">
        <f>SUM(B4:B18)</f>
        <v>256300</v>
      </c>
      <c r="C20" s="27"/>
      <c r="D20" s="2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"/>
  <sheetViews>
    <sheetView workbookViewId="0"/>
  </sheetViews>
  <sheetFormatPr defaultRowHeight="14.5" x14ac:dyDescent="0.35"/>
  <cols>
    <col min="1" max="1" width="20.1796875" bestFit="1" customWidth="1"/>
    <col min="2" max="2" width="10.26953125" bestFit="1" customWidth="1"/>
  </cols>
  <sheetData>
    <row r="1" spans="1:2" ht="15.5" x14ac:dyDescent="0.35">
      <c r="A1" s="17" t="s">
        <v>33</v>
      </c>
      <c r="B1" s="17" t="s">
        <v>6</v>
      </c>
    </row>
    <row r="2" spans="1:2" x14ac:dyDescent="0.35">
      <c r="A2" s="14" t="s">
        <v>34</v>
      </c>
      <c r="B2" s="14" t="s">
        <v>35</v>
      </c>
    </row>
    <row r="3" spans="1:2" x14ac:dyDescent="0.35">
      <c r="A3" t="s">
        <v>36</v>
      </c>
      <c r="B3">
        <v>25</v>
      </c>
    </row>
    <row r="4" spans="1:2" x14ac:dyDescent="0.35">
      <c r="A4" t="s">
        <v>37</v>
      </c>
      <c r="B4">
        <v>123</v>
      </c>
    </row>
    <row r="5" spans="1:2" x14ac:dyDescent="0.35">
      <c r="A5" t="s">
        <v>38</v>
      </c>
      <c r="B5">
        <v>78</v>
      </c>
    </row>
    <row r="6" spans="1:2" x14ac:dyDescent="0.35">
      <c r="A6" s="20" t="s">
        <v>39</v>
      </c>
      <c r="B6">
        <v>21</v>
      </c>
    </row>
    <row r="7" spans="1:2" x14ac:dyDescent="0.35">
      <c r="A7" t="s">
        <v>40</v>
      </c>
      <c r="B7">
        <v>23</v>
      </c>
    </row>
    <row r="8" spans="1:2" x14ac:dyDescent="0.35">
      <c r="A8" t="s">
        <v>41</v>
      </c>
      <c r="B8">
        <v>98</v>
      </c>
    </row>
    <row r="9" spans="1:2" x14ac:dyDescent="0.35">
      <c r="A9" t="s">
        <v>42</v>
      </c>
      <c r="B9">
        <v>65</v>
      </c>
    </row>
    <row r="10" spans="1:2" x14ac:dyDescent="0.35">
      <c r="A10" t="s">
        <v>43</v>
      </c>
      <c r="B10">
        <v>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6"/>
  <sheetViews>
    <sheetView workbookViewId="0"/>
  </sheetViews>
  <sheetFormatPr defaultRowHeight="14.5" x14ac:dyDescent="0.35"/>
  <cols>
    <col min="1" max="1" width="10.453125" bestFit="1" customWidth="1"/>
    <col min="2" max="2" width="15.1796875" bestFit="1" customWidth="1"/>
    <col min="4" max="4" width="9.54296875" bestFit="1" customWidth="1"/>
    <col min="7" max="7" width="9.453125" bestFit="1" customWidth="1"/>
  </cols>
  <sheetData>
    <row r="1" spans="1:8" ht="23.5" x14ac:dyDescent="0.55000000000000004">
      <c r="A1" s="12" t="s">
        <v>44</v>
      </c>
    </row>
    <row r="2" spans="1:8" x14ac:dyDescent="0.35">
      <c r="A2" s="13"/>
    </row>
    <row r="3" spans="1:8" x14ac:dyDescent="0.35">
      <c r="B3" s="14" t="s">
        <v>4</v>
      </c>
    </row>
    <row r="4" spans="1:8" x14ac:dyDescent="0.35">
      <c r="A4" s="14" t="s">
        <v>45</v>
      </c>
      <c r="B4" s="14" t="s">
        <v>46</v>
      </c>
      <c r="G4" s="14"/>
      <c r="H4" s="14"/>
    </row>
    <row r="5" spans="1:8" x14ac:dyDescent="0.35">
      <c r="A5" s="22">
        <v>42825</v>
      </c>
      <c r="B5" s="15">
        <v>118.3</v>
      </c>
    </row>
    <row r="6" spans="1:8" x14ac:dyDescent="0.35">
      <c r="A6" s="22">
        <v>42916</v>
      </c>
      <c r="B6" s="15">
        <v>113</v>
      </c>
    </row>
    <row r="7" spans="1:8" x14ac:dyDescent="0.35">
      <c r="A7" s="22">
        <v>43008</v>
      </c>
      <c r="B7" s="15">
        <v>121.6</v>
      </c>
    </row>
    <row r="8" spans="1:8" x14ac:dyDescent="0.35">
      <c r="A8" s="22">
        <v>43100</v>
      </c>
      <c r="B8" s="15">
        <v>120.1</v>
      </c>
    </row>
    <row r="9" spans="1:8" x14ac:dyDescent="0.35">
      <c r="A9" s="22">
        <v>43190</v>
      </c>
      <c r="B9" s="15">
        <v>115.4</v>
      </c>
    </row>
    <row r="10" spans="1:8" x14ac:dyDescent="0.35">
      <c r="A10" s="22">
        <v>43281</v>
      </c>
      <c r="B10" s="15">
        <v>122.8</v>
      </c>
    </row>
    <row r="11" spans="1:8" x14ac:dyDescent="0.35">
      <c r="A11" s="22">
        <v>43373</v>
      </c>
      <c r="B11" s="15">
        <v>121.5</v>
      </c>
      <c r="G11" s="13"/>
    </row>
    <row r="12" spans="1:8" x14ac:dyDescent="0.35">
      <c r="A12" s="22">
        <v>43465</v>
      </c>
      <c r="B12" s="15">
        <v>128.69999999999999</v>
      </c>
      <c r="G12" s="13"/>
    </row>
    <row r="13" spans="1:8" x14ac:dyDescent="0.35">
      <c r="A13" s="22">
        <v>43555</v>
      </c>
      <c r="B13" s="15">
        <v>133.6</v>
      </c>
      <c r="G13" s="13"/>
    </row>
    <row r="14" spans="1:8" x14ac:dyDescent="0.35">
      <c r="A14" s="22">
        <v>43646</v>
      </c>
      <c r="B14" s="15">
        <v>130.6</v>
      </c>
      <c r="G14" s="13"/>
    </row>
    <row r="15" spans="1:8" x14ac:dyDescent="0.35">
      <c r="A15" s="22">
        <v>43738</v>
      </c>
      <c r="B15" s="15">
        <v>131.1</v>
      </c>
      <c r="G15" s="13"/>
    </row>
    <row r="16" spans="1:8" x14ac:dyDescent="0.35">
      <c r="A16" s="22">
        <v>43830</v>
      </c>
      <c r="B16" s="15">
        <f>_xlfn.FORECAST.LINEAR(A16,B5:B15,A5:A15)</f>
        <v>133.92042675140135</v>
      </c>
      <c r="G16" s="1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1"/>
  <sheetViews>
    <sheetView workbookViewId="0"/>
  </sheetViews>
  <sheetFormatPr defaultRowHeight="14.5" x14ac:dyDescent="0.35"/>
  <cols>
    <col min="1" max="1" width="10.453125" bestFit="1" customWidth="1"/>
    <col min="2" max="2" width="9.1796875" customWidth="1"/>
  </cols>
  <sheetData>
    <row r="1" spans="1:2" x14ac:dyDescent="0.35">
      <c r="A1" s="18" t="s">
        <v>45</v>
      </c>
      <c r="B1" s="18" t="s">
        <v>47</v>
      </c>
    </row>
    <row r="2" spans="1:2" x14ac:dyDescent="0.35">
      <c r="A2" s="22">
        <v>42277</v>
      </c>
      <c r="B2">
        <v>94</v>
      </c>
    </row>
    <row r="3" spans="1:2" x14ac:dyDescent="0.35">
      <c r="A3" s="22">
        <v>42369</v>
      </c>
      <c r="B3">
        <v>146</v>
      </c>
    </row>
    <row r="4" spans="1:2" x14ac:dyDescent="0.35">
      <c r="A4" s="22">
        <v>42460</v>
      </c>
      <c r="B4">
        <v>109</v>
      </c>
    </row>
    <row r="5" spans="1:2" x14ac:dyDescent="0.35">
      <c r="A5" s="22">
        <v>42551</v>
      </c>
      <c r="B5">
        <v>94</v>
      </c>
    </row>
    <row r="6" spans="1:2" x14ac:dyDescent="0.35">
      <c r="A6" s="22">
        <v>42643</v>
      </c>
      <c r="B6">
        <v>132</v>
      </c>
    </row>
    <row r="7" spans="1:2" x14ac:dyDescent="0.35">
      <c r="A7" s="22">
        <v>42735</v>
      </c>
      <c r="B7">
        <v>158</v>
      </c>
    </row>
    <row r="8" spans="1:2" x14ac:dyDescent="0.35">
      <c r="A8" s="22">
        <v>42825</v>
      </c>
      <c r="B8">
        <v>128</v>
      </c>
    </row>
    <row r="9" spans="1:2" x14ac:dyDescent="0.35">
      <c r="A9" s="22">
        <v>42916</v>
      </c>
      <c r="B9">
        <v>102</v>
      </c>
    </row>
    <row r="10" spans="1:2" x14ac:dyDescent="0.35">
      <c r="A10" s="22">
        <v>43008</v>
      </c>
      <c r="B10">
        <v>196</v>
      </c>
    </row>
    <row r="11" spans="1:2" x14ac:dyDescent="0.35">
      <c r="A11" s="22">
        <v>43100</v>
      </c>
      <c r="B11">
        <v>247</v>
      </c>
    </row>
    <row r="12" spans="1:2" x14ac:dyDescent="0.35">
      <c r="A12" s="22">
        <v>43190</v>
      </c>
      <c r="B12">
        <v>180</v>
      </c>
    </row>
    <row r="13" spans="1:2" x14ac:dyDescent="0.35">
      <c r="A13" s="22">
        <v>43281</v>
      </c>
      <c r="B13">
        <v>169</v>
      </c>
    </row>
    <row r="14" spans="1:2" x14ac:dyDescent="0.35">
      <c r="A14" s="22">
        <v>43373</v>
      </c>
      <c r="B14">
        <v>224</v>
      </c>
    </row>
    <row r="15" spans="1:2" x14ac:dyDescent="0.35">
      <c r="A15" s="22">
        <v>43465</v>
      </c>
      <c r="B15">
        <v>293</v>
      </c>
    </row>
    <row r="16" spans="1:2" x14ac:dyDescent="0.35">
      <c r="A16" s="22">
        <v>43555</v>
      </c>
      <c r="B16">
        <v>266</v>
      </c>
    </row>
    <row r="17" spans="1:3" x14ac:dyDescent="0.35">
      <c r="A17" s="22">
        <v>43646</v>
      </c>
      <c r="B17">
        <v>182</v>
      </c>
    </row>
    <row r="18" spans="1:3" x14ac:dyDescent="0.35">
      <c r="A18" s="22">
        <v>43738</v>
      </c>
      <c r="B18" s="15">
        <f>_xlfn.FORECAST.ETS(A18,$B$2:$B$17,$A$2:$A$17)</f>
        <v>277.10429887589385</v>
      </c>
      <c r="C18" s="15">
        <f>_xlfn.FORECAST.ETS.CONFINT(A18,$B$2:$B$17,$A$2:$A$17)</f>
        <v>36.139804243601546</v>
      </c>
    </row>
    <row r="19" spans="1:3" x14ac:dyDescent="0.35">
      <c r="A19" s="22">
        <v>43830</v>
      </c>
      <c r="B19" s="15">
        <f t="shared" ref="B19:B21" si="0">_xlfn.FORECAST.ETS(A19,$B$2:$B$17,$A$2:$A$17)</f>
        <v>316.05915781642568</v>
      </c>
      <c r="C19" s="15">
        <f>_xlfn.FORECAST.ETS.CONFINT(A19,$B$2:$B$17,$A$2:$A$17)</f>
        <v>36.433315190807576</v>
      </c>
    </row>
    <row r="20" spans="1:3" x14ac:dyDescent="0.35">
      <c r="A20" s="22">
        <v>43921</v>
      </c>
      <c r="B20" s="15">
        <f t="shared" si="0"/>
        <v>281.87524720081444</v>
      </c>
      <c r="C20" s="15">
        <f>_xlfn.FORECAST.ETS.CONFINT(A20,$B$2:$B$17,$A$2:$A$17)</f>
        <v>36.725828136759397</v>
      </c>
    </row>
    <row r="21" spans="1:3" x14ac:dyDescent="0.35">
      <c r="A21" s="22">
        <v>44012</v>
      </c>
      <c r="B21" s="15">
        <f t="shared" si="0"/>
        <v>258.1968422999654</v>
      </c>
      <c r="C21" s="15">
        <f>_xlfn.FORECAST.ETS.CONFINT(A21,$B$2:$B$17,$A$2:$A$17)</f>
        <v>37.017357752989135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5"/>
  <sheetViews>
    <sheetView workbookViewId="0"/>
  </sheetViews>
  <sheetFormatPr defaultRowHeight="14.5" x14ac:dyDescent="0.35"/>
  <cols>
    <col min="1" max="1" width="10.7265625" bestFit="1" customWidth="1"/>
    <col min="2" max="2" width="11.1796875" customWidth="1"/>
    <col min="3" max="3" width="20" customWidth="1"/>
    <col min="4" max="4" width="34.7265625" customWidth="1"/>
    <col min="5" max="5" width="34.81640625" customWidth="1"/>
  </cols>
  <sheetData>
    <row r="1" spans="1:5" x14ac:dyDescent="0.35">
      <c r="A1" t="s">
        <v>45</v>
      </c>
      <c r="B1" t="s">
        <v>47</v>
      </c>
      <c r="C1" t="s">
        <v>55</v>
      </c>
      <c r="D1" t="s">
        <v>56</v>
      </c>
      <c r="E1" t="s">
        <v>57</v>
      </c>
    </row>
    <row r="2" spans="1:5" x14ac:dyDescent="0.35">
      <c r="A2" s="22">
        <v>41547</v>
      </c>
      <c r="B2" s="23">
        <v>94</v>
      </c>
    </row>
    <row r="3" spans="1:5" x14ac:dyDescent="0.35">
      <c r="A3" s="22">
        <v>41639</v>
      </c>
      <c r="B3" s="23">
        <v>146</v>
      </c>
    </row>
    <row r="4" spans="1:5" x14ac:dyDescent="0.35">
      <c r="A4" s="22">
        <v>41729</v>
      </c>
      <c r="B4" s="23">
        <v>109</v>
      </c>
    </row>
    <row r="5" spans="1:5" x14ac:dyDescent="0.35">
      <c r="A5" s="22">
        <v>41820</v>
      </c>
      <c r="B5" s="23">
        <v>94</v>
      </c>
    </row>
    <row r="6" spans="1:5" x14ac:dyDescent="0.35">
      <c r="A6" s="22">
        <v>41912</v>
      </c>
      <c r="B6" s="23">
        <v>132</v>
      </c>
    </row>
    <row r="7" spans="1:5" x14ac:dyDescent="0.35">
      <c r="A7" s="22">
        <v>42004</v>
      </c>
      <c r="B7" s="23">
        <v>158</v>
      </c>
    </row>
    <row r="8" spans="1:5" x14ac:dyDescent="0.35">
      <c r="A8" s="22">
        <v>42094</v>
      </c>
      <c r="B8" s="23">
        <v>128</v>
      </c>
    </row>
    <row r="9" spans="1:5" x14ac:dyDescent="0.35">
      <c r="A9" s="22">
        <v>42185</v>
      </c>
      <c r="B9" s="23">
        <v>102</v>
      </c>
    </row>
    <row r="10" spans="1:5" x14ac:dyDescent="0.35">
      <c r="A10" s="22">
        <v>42277</v>
      </c>
      <c r="B10" s="23">
        <v>196</v>
      </c>
    </row>
    <row r="11" spans="1:5" x14ac:dyDescent="0.35">
      <c r="A11" s="22">
        <v>42369</v>
      </c>
      <c r="B11" s="23">
        <v>247</v>
      </c>
    </row>
    <row r="12" spans="1:5" x14ac:dyDescent="0.35">
      <c r="A12" s="22">
        <v>42460</v>
      </c>
      <c r="B12" s="23">
        <v>180</v>
      </c>
    </row>
    <row r="13" spans="1:5" x14ac:dyDescent="0.35">
      <c r="A13" s="22">
        <v>42551</v>
      </c>
      <c r="B13" s="23">
        <v>169</v>
      </c>
    </row>
    <row r="14" spans="1:5" x14ac:dyDescent="0.35">
      <c r="A14" s="22">
        <v>42643</v>
      </c>
      <c r="B14" s="23">
        <v>224</v>
      </c>
    </row>
    <row r="15" spans="1:5" x14ac:dyDescent="0.35">
      <c r="A15" s="22">
        <v>42735</v>
      </c>
      <c r="B15" s="23">
        <v>293</v>
      </c>
    </row>
    <row r="16" spans="1:5" x14ac:dyDescent="0.35">
      <c r="A16" s="22">
        <v>42825</v>
      </c>
      <c r="B16" s="23">
        <v>266</v>
      </c>
    </row>
    <row r="17" spans="1:5" x14ac:dyDescent="0.35">
      <c r="A17" s="22">
        <v>42916</v>
      </c>
      <c r="B17" s="23">
        <v>182</v>
      </c>
      <c r="C17" s="23">
        <v>182</v>
      </c>
      <c r="D17" s="24">
        <v>182</v>
      </c>
      <c r="E17" s="24">
        <v>182</v>
      </c>
    </row>
    <row r="18" spans="1:5" x14ac:dyDescent="0.35">
      <c r="A18" s="22">
        <v>43008</v>
      </c>
      <c r="C18" s="23">
        <f t="shared" ref="C18:C25" si="0">_xlfn.FORECAST.ETS(A18,$B$2:$B$17,$A$2:$A$17,1,1)</f>
        <v>277.10429887589385</v>
      </c>
      <c r="D18" s="24">
        <f t="shared" ref="D18:D25" si="1">C18-_xlfn.FORECAST.ETS.CONFINT(A18,$B$2:$B$17,$A$2:$A$17,0.95,1,1)</f>
        <v>240.96449463229231</v>
      </c>
      <c r="E18" s="24">
        <f t="shared" ref="E18:E25" si="2">C18+_xlfn.FORECAST.ETS.CONFINT(A18,$B$2:$B$17,$A$2:$A$17,0.95,1,1)</f>
        <v>313.24410311949538</v>
      </c>
    </row>
    <row r="19" spans="1:5" x14ac:dyDescent="0.35">
      <c r="A19" s="22">
        <v>43099</v>
      </c>
      <c r="C19" s="23">
        <f t="shared" si="0"/>
        <v>316.43608790935849</v>
      </c>
      <c r="D19" s="24">
        <f t="shared" si="1"/>
        <v>280.00600002857999</v>
      </c>
      <c r="E19" s="24">
        <f t="shared" si="2"/>
        <v>352.86617579013699</v>
      </c>
    </row>
    <row r="20" spans="1:5" x14ac:dyDescent="0.35">
      <c r="A20" s="22">
        <v>43189</v>
      </c>
      <c r="C20" s="23">
        <f t="shared" si="0"/>
        <v>282.13544945247213</v>
      </c>
      <c r="D20" s="24">
        <f t="shared" si="1"/>
        <v>245.41283779389602</v>
      </c>
      <c r="E20" s="24">
        <f t="shared" si="2"/>
        <v>318.85806111104824</v>
      </c>
    </row>
    <row r="21" spans="1:5" x14ac:dyDescent="0.35">
      <c r="A21" s="22">
        <v>43281</v>
      </c>
      <c r="C21" s="23">
        <f t="shared" si="0"/>
        <v>258.1968422999654</v>
      </c>
      <c r="D21" s="24">
        <f t="shared" si="1"/>
        <v>221.17948454697625</v>
      </c>
      <c r="E21" s="24">
        <f t="shared" si="2"/>
        <v>295.21420005295454</v>
      </c>
    </row>
    <row r="22" spans="1:5" x14ac:dyDescent="0.35">
      <c r="A22" s="22">
        <v>43373</v>
      </c>
      <c r="C22" s="23">
        <f t="shared" si="0"/>
        <v>322.51643733439926</v>
      </c>
      <c r="D22" s="24">
        <f t="shared" si="1"/>
        <v>285.19756131390022</v>
      </c>
      <c r="E22" s="24">
        <f t="shared" si="2"/>
        <v>359.83531335489829</v>
      </c>
    </row>
    <row r="23" spans="1:5" x14ac:dyDescent="0.35">
      <c r="A23" s="22">
        <v>43464</v>
      </c>
      <c r="C23" s="23">
        <f t="shared" si="0"/>
        <v>361.84822636786384</v>
      </c>
      <c r="D23" s="24">
        <f t="shared" si="1"/>
        <v>324.23024875271329</v>
      </c>
      <c r="E23" s="24">
        <f t="shared" si="2"/>
        <v>399.4662039830144</v>
      </c>
    </row>
    <row r="24" spans="1:5" x14ac:dyDescent="0.35">
      <c r="A24" s="22">
        <v>43554</v>
      </c>
      <c r="C24" s="23">
        <f t="shared" si="0"/>
        <v>327.54758791097748</v>
      </c>
      <c r="D24" s="24">
        <f t="shared" si="1"/>
        <v>289.6283385414539</v>
      </c>
      <c r="E24" s="24">
        <f t="shared" si="2"/>
        <v>365.46683728050107</v>
      </c>
    </row>
    <row r="25" spans="1:5" x14ac:dyDescent="0.35">
      <c r="A25" s="22">
        <v>43646</v>
      </c>
      <c r="C25" s="23">
        <f t="shared" si="0"/>
        <v>303.60898075847081</v>
      </c>
      <c r="D25" s="24">
        <f t="shared" si="1"/>
        <v>265.38630662011792</v>
      </c>
      <c r="E25" s="24">
        <f t="shared" si="2"/>
        <v>341.83165489682369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"/>
  <sheetViews>
    <sheetView workbookViewId="0"/>
  </sheetViews>
  <sheetFormatPr defaultRowHeight="14.5" x14ac:dyDescent="0.35"/>
  <cols>
    <col min="2" max="5" width="11.26953125" bestFit="1" customWidth="1"/>
  </cols>
  <sheetData>
    <row r="1" spans="1:6" x14ac:dyDescent="0.35">
      <c r="B1" s="14"/>
      <c r="C1" s="14" t="s">
        <v>48</v>
      </c>
    </row>
    <row r="2" spans="1:6" x14ac:dyDescent="0.35">
      <c r="B2" s="14"/>
      <c r="C2" s="14"/>
    </row>
    <row r="3" spans="1:6" x14ac:dyDescent="0.35">
      <c r="B3" s="14" t="s">
        <v>49</v>
      </c>
      <c r="C3" s="14" t="s">
        <v>50</v>
      </c>
      <c r="D3" s="14" t="s">
        <v>51</v>
      </c>
      <c r="E3" s="14" t="s">
        <v>52</v>
      </c>
    </row>
    <row r="4" spans="1:6" x14ac:dyDescent="0.35">
      <c r="A4" s="14" t="s">
        <v>53</v>
      </c>
      <c r="B4" s="21">
        <v>859</v>
      </c>
      <c r="C4" s="21">
        <v>1327</v>
      </c>
      <c r="D4" s="21">
        <v>2333</v>
      </c>
      <c r="E4" s="21">
        <v>2437</v>
      </c>
      <c r="F4" s="14"/>
    </row>
    <row r="5" spans="1:6" x14ac:dyDescent="0.35">
      <c r="A5" s="14" t="s">
        <v>54</v>
      </c>
      <c r="B5" s="21">
        <v>2553</v>
      </c>
      <c r="C5" s="21">
        <v>1099</v>
      </c>
      <c r="D5" s="21">
        <v>946</v>
      </c>
      <c r="E5" s="21">
        <v>897</v>
      </c>
      <c r="F5" s="14"/>
    </row>
    <row r="6" spans="1:6" x14ac:dyDescent="0.35">
      <c r="A6" s="14" t="s">
        <v>5</v>
      </c>
      <c r="B6" s="21">
        <v>5492</v>
      </c>
      <c r="C6" s="21">
        <v>6645</v>
      </c>
      <c r="D6" s="21">
        <v>4987</v>
      </c>
      <c r="E6" s="21">
        <v>5435</v>
      </c>
      <c r="F6" s="14"/>
    </row>
    <row r="8" spans="1:6" x14ac:dyDescent="0.35">
      <c r="A8" s="14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xr2:uid="{00000000-0003-0000-07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'Example 5.8'!B4:E4</xm:f>
              <xm:sqref>F4</xm:sqref>
            </x14:sparkline>
            <x14:sparkline>
              <xm:f>'Example 5.8'!B5:E5</xm:f>
              <xm:sqref>F5</xm:sqref>
            </x14:sparkline>
            <x14:sparkline>
              <xm:f>'Example 5.8'!B6:E6</xm:f>
              <xm:sqref>F6</xm:sqref>
            </x14:sparkline>
          </x14:sparklines>
        </x14:sparklineGroup>
        <x14:sparklineGroup manualMax="0" manualMin="0" type="column" displayEmptyCellsAs="gap" high="1" xr2:uid="{00000000-0003-0000-0700-000001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'Example 5.8'!B4:B6</xm:f>
              <xm:sqref>B7</xm:sqref>
            </x14:sparkline>
            <x14:sparkline>
              <xm:f>'Example 5.8'!C4:C6</xm:f>
              <xm:sqref>C7</xm:sqref>
            </x14:sparkline>
            <x14:sparkline>
              <xm:f>'Example 5.8'!D4:D6</xm:f>
              <xm:sqref>D7</xm:sqref>
            </x14:sparkline>
            <x14:sparkline>
              <xm:f>'Example 5.8'!E4:E6</xm:f>
              <xm:sqref>E7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Example 5.1</vt:lpstr>
      <vt:lpstr>Example 5.2</vt:lpstr>
      <vt:lpstr>Example 5.3</vt:lpstr>
      <vt:lpstr>Example 5.4</vt:lpstr>
      <vt:lpstr>Example 5.5</vt:lpstr>
      <vt:lpstr>Example 5.6</vt:lpstr>
      <vt:lpstr>Example 5.7</vt:lpstr>
      <vt:lpstr>Forecast</vt:lpstr>
      <vt:lpstr>Example 5.8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2012-10-26T13:17:40Z</dcterms:created>
  <dcterms:modified xsi:type="dcterms:W3CDTF">2019-01-20T12:20:35Z</dcterms:modified>
</cp:coreProperties>
</file>